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1" sheetId="2" r:id="rId5"/>
    <sheet state="visible" name="Year 2" sheetId="3" r:id="rId6"/>
    <sheet state="visible" name="Year 3" sheetId="4" r:id="rId7"/>
    <sheet state="visible" name="Year 4" sheetId="5" r:id="rId8"/>
    <sheet state="visible" name="Year 5." sheetId="6" r:id="rId9"/>
    <sheet state="visible" name="Year 6." sheetId="7" r:id="rId10"/>
  </sheets>
  <definedNames/>
  <calcPr/>
</workbook>
</file>

<file path=xl/comments1.xml><?xml version="1.0" encoding="utf-8"?>
<comments xmlns:r="http://schemas.openxmlformats.org/officeDocument/2006/relationships" xmlns="http://schemas.openxmlformats.org/spreadsheetml/2006/main">
  <authors>
    <author/>
  </authors>
  <commentList>
    <comment authorId="0" ref="F3">
      <text>
        <t xml:space="preserve">======
ID#AAAAqVMhChw
Leone Webster    (2023-02-27 14:17:54)
If examples are given in our learning outcomes, do we need to write out examples here as well?
------
ID#AAAAsK0WQJM
Caroline Hall    (2023-02-28 11:31:04)
I don't think so- it will be too long if we do! Ideally they would use this in conjunction with the lesson plan</t>
      </text>
    </comment>
  </commentList>
</comments>
</file>

<file path=xl/sharedStrings.xml><?xml version="1.0" encoding="utf-8"?>
<sst xmlns="http://schemas.openxmlformats.org/spreadsheetml/2006/main" count="1040" uniqueCount="817">
  <si>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</si>
  <si>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</si>
  <si>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</si>
  <si>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</si>
  <si>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</si>
  <si>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</si>
  <si>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r>
      <rPr>
        <rFont val="Calibri"/>
        <color theme="1"/>
        <sz val="11.0"/>
      </rPr>
      <t xml:space="preserve">5. The percentage of lessons children are working at the three different levels will be calculated automatically. </t>
    </r>
    <r>
      <rPr>
        <rFont val="Calibri"/>
        <color rgb="FFFF0000"/>
        <sz val="11.0"/>
      </rPr>
      <t>This version of the assessment spreadsheet has been updated to show a percentage of the lessons that have been taught, meaning that the spreadsheet can be referred to at different points of the year to see how children are achieving in the subject. Please note - it will display an error formula until you input some data.</t>
    </r>
  </si>
  <si>
    <t>Science 
Assessment Year 1</t>
  </si>
  <si>
    <t xml:space="preserve">Assessing Pupils' Understanding and Progress </t>
  </si>
  <si>
    <t>Unit</t>
  </si>
  <si>
    <t xml:space="preserve">Lesson name </t>
  </si>
  <si>
    <t>Lesson No.</t>
  </si>
  <si>
    <t>Learning objective</t>
  </si>
  <si>
    <t>Secure understanding (SU)</t>
  </si>
  <si>
    <t>Greater depth (GD)</t>
  </si>
  <si>
    <t>Child 1</t>
  </si>
  <si>
    <t>Child 2</t>
  </si>
  <si>
    <t>Child 3</t>
  </si>
  <si>
    <t>Child 4</t>
  </si>
  <si>
    <t>Child 5</t>
  </si>
  <si>
    <t>Child 6</t>
  </si>
  <si>
    <t>Child 7</t>
  </si>
  <si>
    <t xml:space="preserve">Child 8 </t>
  </si>
  <si>
    <t xml:space="preserve">Child 9 </t>
  </si>
  <si>
    <t xml:space="preserve">Child 10 </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</si>
  <si>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</si>
  <si>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</si>
  <si>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</si>
  <si>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</si>
  <si>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</si>
  <si>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</si>
  <si>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</si>
  <si>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</si>
  <si>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</si>
  <si>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</si>
  <si>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</si>
  <si>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</si>
  <si>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</si>
  <si>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</si>
  <si>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</si>
  <si>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</si>
  <si>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</si>
  <si>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</si>
  <si>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</si>
  <si>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</si>
  <si>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</si>
  <si>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</si>
  <si>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</si>
  <si>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</si>
  <si>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 xml:space="preserve">Seasonal changes
</t>
  </si>
  <si>
    <t>Wonderful weather</t>
  </si>
  <si>
    <t>To know that the weather changes across the four seasons.</t>
  </si>
  <si>
    <t>Naming the four seasons and describing the typical weather that occurs in each season.</t>
  </si>
  <si>
    <t>Naming the four seasons in order and explaining some of the changes which occur in each season, e.g. the weather, the trees, events and activities.</t>
  </si>
  <si>
    <t>Seasonal activities</t>
  </si>
  <si>
    <t>To identify events and activities that take place in different seasons.</t>
  </si>
  <si>
    <t>Naming some activities and events that take place in the four seasons and suggesting appropriate clothing to wear in different weather conditions.</t>
  </si>
  <si>
    <t>Explaining why some activities and events take place in a particular season, e.g. people may go camping in summer because it is hot, and suggesting appropriate clothing to wear in different weather conditions.</t>
  </si>
  <si>
    <t>How do trees change?</t>
  </si>
  <si>
    <t>To know how trees change across the four seasons.</t>
  </si>
  <si>
    <t>Naming the four seasons in order and describing the appearance of a tree’s leaves in each season.</t>
  </si>
  <si>
    <t>Describing some changes in trees, plants and flowers throughout the four seasons and linking some of these changes to seasonal weather patterns.</t>
  </si>
  <si>
    <t>Daylight hours</t>
  </si>
  <si>
    <r>
      <rPr>
        <rFont val="Calibri"/>
        <color rgb="FF000000"/>
        <sz val="10.0"/>
      </rPr>
      <t xml:space="preserve">To recognise that daylight hours change across the four seasons. 
</t>
    </r>
    <r>
      <rPr>
        <rFont val="Calibri"/>
        <b/>
        <color rgb="FF000000"/>
        <sz val="10.0"/>
      </rPr>
      <t>Working scientifically:</t>
    </r>
    <r>
      <rPr>
        <rFont val="Calibri"/>
        <color rgb="FF000000"/>
        <sz val="10.0"/>
      </rPr>
      <t xml:space="preserve"> To record data in a pictogram.</t>
    </r>
  </si>
  <si>
    <t>Completing a pictogram and using it to answer simple questions, understanding that summer has the most daylight hours and winter has the least daylight hours.</t>
  </si>
  <si>
    <t>Completing a pictogram and using it to find answers to questions, understanding that the sun rises and sets at different times throughout the year and that this affects the number of daylight hours in each of the four seasons.</t>
  </si>
  <si>
    <t>Observing over time</t>
  </si>
  <si>
    <r>
      <rPr>
        <rFont val="Calibri"/>
        <b/>
        <color rgb="FF000000"/>
        <sz val="10.0"/>
      </rPr>
      <t>Working scientifically:</t>
    </r>
    <r>
      <rPr>
        <rFont val="Calibri"/>
        <color rgb="FF000000"/>
        <sz val="10.0"/>
      </rPr>
      <t xml:space="preserve"> To gather and record data about the temperature in each of the four seasons.</t>
    </r>
  </si>
  <si>
    <t>Understanding that a thermometer can be used to measure temperature; recording data about the temperature across the four seasons, recognising that it is hottest in the summer and coldest in the winter.</t>
  </si>
  <si>
    <t>Understanding how to use a thermometer to measure temperature in degrees Celsius and making comparisons about the temperature in all four seasons.</t>
  </si>
  <si>
    <t>Weather reporters</t>
  </si>
  <si>
    <t>To plan and carry out a weather report.</t>
  </si>
  <si>
    <t>Labelling a map of the UK with capital cities and seasonal weather symbols and describing the weather and how to prepare for different conditions.</t>
  </si>
  <si>
    <t>Labelling a map of the UK with a range of cities, seasonal weather symbols and temperatures, using key vocabulary to describe the weather and how to prepare for different conditions.</t>
  </si>
  <si>
    <t xml:space="preserve">Everyday materials
</t>
  </si>
  <si>
    <t>Naming materials</t>
  </si>
  <si>
    <r>
      <rPr>
        <rFont val="Calibri"/>
        <color rgb="FF000000"/>
        <sz val="10.0"/>
      </rPr>
      <t xml:space="preserve">To identify everyday materials.
</t>
    </r>
    <r>
      <rPr>
        <rFont val="Calibri"/>
        <b/>
        <color rgb="FF000000"/>
        <sz val="10.0"/>
      </rPr>
      <t xml:space="preserve">Working scientifically: </t>
    </r>
    <r>
      <rPr>
        <rFont val="Calibri"/>
        <color rgb="FF000000"/>
        <sz val="10.0"/>
      </rPr>
      <t>To sort objects into groups based on the materials they are made from.</t>
    </r>
  </si>
  <si>
    <t>Naming materials; sorting objects into groups based on the materials they are made from.</t>
  </si>
  <si>
    <t>Naming less familiar materials; recognising that materials can be described in different ways.</t>
  </si>
  <si>
    <t>Material detectives</t>
  </si>
  <si>
    <t xml:space="preserve">To recognise the difference between objects and materials.
</t>
  </si>
  <si>
    <t>Naming everyday objects; identifying the materials objects are made from.</t>
  </si>
  <si>
    <t>Recognising when an object is made from more than one material.</t>
  </si>
  <si>
    <t>Introduction to properties</t>
  </si>
  <si>
    <t>To describe the properties of materials.</t>
  </si>
  <si>
    <t>Rcalling that a property is how a material can be described; using adjectives to describe everyday materials; recognising that objects are made from materials that suit their purpose.</t>
  </si>
  <si>
    <t>Giving examples of how a material’s properties help objects to work.</t>
  </si>
  <si>
    <t>Is it absorbant?</t>
  </si>
  <si>
    <r>
      <rPr>
        <rFont val="Calibri"/>
        <color rgb="FF000000"/>
        <sz val="10.0"/>
      </rPr>
      <t xml:space="preserve">To group materials based on their properties (absorbency).
</t>
    </r>
    <r>
      <rPr>
        <rFont val="Calibri"/>
        <b/>
        <color rgb="FF000000"/>
        <sz val="10.0"/>
      </rPr>
      <t>Working scientifically</t>
    </r>
    <r>
      <rPr>
        <rFont val="Calibri"/>
        <color rgb="FF000000"/>
        <sz val="10.0"/>
      </rPr>
      <t>: To make observations and record data.</t>
    </r>
  </si>
  <si>
    <t xml:space="preserve">Naming and sorting materials into groups based on their properties; describing what they notice when testing different materials for absorbency.
</t>
  </si>
  <si>
    <t>Predicting outcomes based on prior knowledge and recognising that materials can have varying degrees of absorbency.</t>
  </si>
  <si>
    <t>Is it waterproof?</t>
  </si>
  <si>
    <r>
      <rPr>
        <rFont val="Calibri"/>
        <color rgb="FF000000"/>
        <sz val="10.0"/>
      </rPr>
      <t xml:space="preserve">To group materials based on their properties (waterproofness).
</t>
    </r>
    <r>
      <rPr>
        <rFont val="Calibri"/>
        <b/>
        <color rgb="FF000000"/>
        <sz val="10.0"/>
      </rPr>
      <t>Working scientifically:</t>
    </r>
    <r>
      <rPr>
        <rFont val="Calibri"/>
        <color rgb="FF000000"/>
        <sz val="10.0"/>
      </rPr>
      <t xml:space="preserve"> To plan a test and suggest what might happen.
</t>
    </r>
  </si>
  <si>
    <t>Suggesting ways that materials could be tested for waterproofness; making predictions and recognising whether their predictions were accurate.</t>
  </si>
  <si>
    <t>Using prior knowledge to make predictions; explaining why the properties of materials (fabrics) make them suitable for specific types of clothing.</t>
  </si>
  <si>
    <t>Is it tough?</t>
  </si>
  <si>
    <r>
      <rPr>
        <rFont val="Calibri"/>
        <color rgb="FF000000"/>
        <sz val="10.0"/>
      </rPr>
      <t xml:space="preserve">To group materials based on their properties (toughness).
</t>
    </r>
    <r>
      <rPr>
        <rFont val="Calibri"/>
        <b/>
        <color rgb="FF000000"/>
        <sz val="10.0"/>
      </rPr>
      <t xml:space="preserve">Working scientifically: </t>
    </r>
    <r>
      <rPr>
        <rFont val="Calibri"/>
        <color rgb="FF000000"/>
        <sz val="10.0"/>
      </rPr>
      <t>To answer questions based on results.</t>
    </r>
  </si>
  <si>
    <t>Describing how materials respond to pulling, twisting, bending and tearing; using these observations to answer questions; beginning to recognise if a test is fair.</t>
  </si>
  <si>
    <t>Drawing on personal experiences to make predictions; comparing the results to their predictions; recognising where they do not match and using new knowledge to explain why.</t>
  </si>
  <si>
    <t>Sensitive bodies</t>
  </si>
  <si>
    <t>Body parts</t>
  </si>
  <si>
    <r>
      <rPr>
        <rFont val="Calibri, Arial"/>
        <color rgb="FF222222"/>
      </rPr>
      <t xml:space="preserve">To name parts of the human body.
</t>
    </r>
    <r>
      <rPr>
        <rFont val="Calibri, Arial"/>
        <b/>
        <color rgb="FF222222"/>
      </rPr>
      <t xml:space="preserve">Working scientifically: </t>
    </r>
    <r>
      <rPr>
        <rFont val="Calibri, Arial"/>
        <color rgb="FF222222"/>
      </rPr>
      <t>To sort body parts into groups.</t>
    </r>
  </si>
  <si>
    <t>Drawing and labelling human body parts, naming animal body parts; using a Venn diagram to group body parts.</t>
  </si>
  <si>
    <t>Naming less familiar body parts; describing some of the differences between human and animal body parts.</t>
  </si>
  <si>
    <t>The senses</t>
  </si>
  <si>
    <r>
      <rPr>
        <rFont val="Calibri, Arial"/>
        <color rgb="FF222222"/>
      </rPr>
      <t xml:space="preserve">To name the body parts used for each sense.
</t>
    </r>
    <r>
      <rPr>
        <rFont val="Calibri, Arial"/>
        <b/>
        <color rgb="FF222222"/>
      </rPr>
      <t>Working scientifically</t>
    </r>
    <r>
      <rPr>
        <rFont val="Calibri, Arial"/>
        <color rgb="FF222222"/>
      </rPr>
      <t>: To spot patterns in data.</t>
    </r>
  </si>
  <si>
    <t>Drawing and labelling the body parts associated with each sense, using non-standard units to measure handspan, beginning to recognise patterns in data and using this to answer a question.</t>
  </si>
  <si>
    <t>Describing some of the objects they can sense with their five senses (e.g. smells, textures and sounds); using data already collected to predict trends.</t>
  </si>
  <si>
    <t>Taste and touch</t>
  </si>
  <si>
    <r>
      <rPr>
        <rFont val="Calibri, Arial"/>
        <color theme="1"/>
      </rPr>
      <t xml:space="preserve">To identify the body parts used for the sense of taste and touch.
</t>
    </r>
    <r>
      <rPr>
        <rFont val="Calibri, Arial"/>
        <b/>
        <color theme="1"/>
      </rPr>
      <t>Working scientifically:</t>
    </r>
    <r>
      <rPr>
        <rFont val="Calibri, Arial"/>
        <color theme="1"/>
      </rPr>
      <t xml:space="preserve"> To use the senses to make observations.</t>
    </r>
  </si>
  <si>
    <t>Identifying objects using their sense of touch, choosing appropriate words to describe the taste of foods; recording these in a table.</t>
  </si>
  <si>
    <t>Describing and recording the taste and texture of foods in a table; choosing an appropriate method to record their observations.</t>
  </si>
  <si>
    <t>Sight and smell</t>
  </si>
  <si>
    <r>
      <rPr>
        <rFont val="Calibri, Arial"/>
        <color theme="1"/>
      </rPr>
      <t xml:space="preserve">To identify the body parts used for the sense of smell and sight.
</t>
    </r>
    <r>
      <rPr>
        <rFont val="Calibri, Arial"/>
        <b/>
        <color theme="1"/>
      </rPr>
      <t>Science in action</t>
    </r>
    <r>
      <rPr>
        <rFont val="Calibri, Arial"/>
        <color theme="1"/>
      </rPr>
      <t>: To recognise that scientists are always making new discoveries.</t>
    </r>
  </si>
  <si>
    <t>Using their noses (sense of smell) to match a range of different smells to their pictures; recognising that people rely on their sense of sight for a range of everyday activities and why scientists continue to research this area.</t>
  </si>
  <si>
    <t>Using their noses (sense of smell) and their previous life experience to identify a range of different items; choosing appropriate words to describe different smells.</t>
  </si>
  <si>
    <t>Hearing</t>
  </si>
  <si>
    <r>
      <rPr>
        <rFont val="Calibri, Arial"/>
        <color theme="1"/>
      </rPr>
      <t xml:space="preserve">To identify the body part used for the sense of hearing.
</t>
    </r>
    <r>
      <rPr>
        <rFont val="Calibri, Arial"/>
        <b/>
        <color theme="1"/>
      </rPr>
      <t>Working scientifically:</t>
    </r>
    <r>
      <rPr>
        <rFont val="Calibri, Arial"/>
        <color theme="1"/>
      </rPr>
      <t xml:space="preserve"> To investigate how sound changes as you move further away.</t>
    </r>
  </si>
  <si>
    <t>Naming the body part used for hearing, identifying objects based on the sounds they make; using their observations to answer a question.</t>
  </si>
  <si>
    <t>Drawing and labelling a simple diagram to show that sound travels; beginning to recognise why sound gets quieter as you move further away.</t>
  </si>
  <si>
    <t>Senses in action</t>
  </si>
  <si>
    <r>
      <rPr>
        <rFont val="Calibri, Arial"/>
        <color theme="1"/>
      </rPr>
      <t xml:space="preserve">To recognise how the senses are used in everyday life.
</t>
    </r>
    <r>
      <rPr>
        <rFont val="Calibri, Arial"/>
        <b/>
        <color theme="1"/>
      </rPr>
      <t xml:space="preserve">Science in action: </t>
    </r>
    <r>
      <rPr>
        <rFont val="Calibri, Arial"/>
        <color theme="1"/>
      </rPr>
      <t>To recognise the importance of the senses in certain jobs.</t>
    </r>
  </si>
  <si>
    <t xml:space="preserve">Describing how a firefighter uses their senses at work and giving examples of how the senses are linked to feelings and actions.
</t>
  </si>
  <si>
    <t>Drawing on their own life experiences to suggest scenarios in which the senses can trigger specific feelings and actions.</t>
  </si>
  <si>
    <t xml:space="preserve">Comparing animals
</t>
  </si>
  <si>
    <t>Animal groups</t>
  </si>
  <si>
    <t>To identify and group animals.</t>
  </si>
  <si>
    <t>Naming common animals, describing and comparing their physical features; sorting them into groups by recognising similarities and differences.</t>
  </si>
  <si>
    <t>Describing the characteristics of different animal groups; using a Venn diagram to sort animals; recognising that some animals may fit into more than one group based on specific criteria.</t>
  </si>
  <si>
    <t>Describing animals</t>
  </si>
  <si>
    <t>To describe a verity of animals.</t>
  </si>
  <si>
    <t>Identifying the characteristics specific to each animal group, naming a range of animal body parts and describing animals based on their unique features.</t>
  </si>
  <si>
    <t>Understanding how to order riddle clues from general characteristics to unique features; demonstrating prior knowledge of animal habitats, diets or behaviours.</t>
  </si>
  <si>
    <t>Comparing animals</t>
  </si>
  <si>
    <t>The compare the features of animals.</t>
  </si>
  <si>
    <t>Recognising similarities and differences in animal features; using their observations to sort animals and choose appropriate group labels.</t>
  </si>
  <si>
    <t>Applying prior knowledge when comparing animal features; describing some non-appearance-related characteristics that animal groups share.</t>
  </si>
  <si>
    <t>Carnivore, herbivore or omnivore?</t>
  </si>
  <si>
    <r>
      <rPr>
        <rFont val="Calibri, Arial"/>
        <color theme="1"/>
      </rPr>
      <t xml:space="preserve">To identify animals that are carnivores, herbivores and omnivores.
</t>
    </r>
    <r>
      <rPr>
        <rFont val="Calibri, Arial"/>
        <b/>
        <color theme="1"/>
      </rPr>
      <t>Working scientifically:</t>
    </r>
    <r>
      <rPr>
        <rFont val="Calibri, Arial"/>
        <color theme="1"/>
      </rPr>
      <t xml:space="preserve"> To research using non-fiction texts.</t>
    </r>
  </si>
  <si>
    <t>Recalling the diets of carnivores, herbivores and omnivores, sorting animals based on these groups; using non-fiction texts to find out specific animals’ diets.</t>
  </si>
  <si>
    <t>Recognising that animals have adaptations to help them obtain food; describin</t>
  </si>
  <si>
    <t>Pets</t>
  </si>
  <si>
    <r>
      <rPr>
        <rFont val="Calibri, Arial"/>
        <color theme="1"/>
      </rPr>
      <t xml:space="preserve">To recognise animals that make suitable pets.
</t>
    </r>
    <r>
      <rPr>
        <rFont val="Calibri, Arial"/>
        <b/>
        <color theme="1"/>
      </rPr>
      <t>Working scientifically:</t>
    </r>
    <r>
      <rPr>
        <rFont val="Calibri, Arial"/>
        <color theme="1"/>
      </rPr>
      <t xml:space="preserve"> To gather and record data to help in answering questions.</t>
    </r>
  </si>
  <si>
    <t>Recognising that there are different ways to gather data, recording data in a block graph and using this to answer questions.</t>
  </si>
  <si>
    <t>Evaluating the efficiency of different data collection methods and using topic-specific vocabulary in their explanations and written work.</t>
  </si>
  <si>
    <t>Jane Goodall</t>
  </si>
  <si>
    <r>
      <rPr>
        <rFont val="Calibri, Arial"/>
        <color theme="1"/>
      </rPr>
      <t xml:space="preserve">To describe and compare the structure of animals.
</t>
    </r>
    <r>
      <rPr>
        <rFont val="Calibri, Arial"/>
        <b/>
        <color theme="1"/>
      </rPr>
      <t>Science in action</t>
    </r>
    <r>
      <rPr>
        <rFont val="Calibri, Arial"/>
        <color theme="1"/>
      </rPr>
      <t>: To know about famous scientists throughout history.</t>
    </r>
  </si>
  <si>
    <t xml:space="preserve">Recalling what the scientist Jane Goodall was known for and some of her key findings.
</t>
  </si>
  <si>
    <t>Recognising that scientists often have to overcome challenges as part of their work.</t>
  </si>
  <si>
    <t>Introduction to plants</t>
  </si>
  <si>
    <t>What is a plant?</t>
  </si>
  <si>
    <r>
      <rPr>
        <rFont val="Calibri, Arial"/>
        <b val="0"/>
        <color theme="1"/>
      </rPr>
      <t>To identify plants in the school grounds.</t>
    </r>
    <r>
      <rPr>
        <rFont val="Calibri, Arial"/>
        <b/>
        <color theme="1"/>
      </rPr>
      <t xml:space="preserve">
Working scientifically: </t>
    </r>
    <r>
      <rPr>
        <rFont val="Calibri, Arial"/>
        <b val="0"/>
        <color theme="1"/>
      </rPr>
      <t>To plan an investigation.</t>
    </r>
  </si>
  <si>
    <t xml:space="preserve">Identifying a range of plants and their features, raising questions about plants; responding to suggestions on how to set up an investigation to answer a question.
</t>
  </si>
  <si>
    <t>Demonstrating background knowledge to ask questions about plant growth; describing how to interpret data collected to answer a question.</t>
  </si>
  <si>
    <t>Parts of a plant</t>
  </si>
  <si>
    <r>
      <rPr>
        <rFont val="Calibri, Arial"/>
        <b val="0"/>
        <color theme="1"/>
      </rPr>
      <t>To identify parts of a flowering plant.</t>
    </r>
    <r>
      <rPr>
        <rFont val="Calibri, Arial"/>
        <b/>
        <color theme="1"/>
      </rPr>
      <t xml:space="preserve">
Working scientifically: </t>
    </r>
    <r>
      <rPr>
        <rFont val="Calibri, Arial"/>
        <b val="0"/>
        <color theme="1"/>
      </rPr>
      <t>To draw and label a diagram.</t>
    </r>
  </si>
  <si>
    <t>Using a magnifying glass to observe the different parts of flowering plants, drawing and labelling a flowering plant; recalling some of the roles that flowering plant parts have.</t>
  </si>
  <si>
    <t>Drawing on prior knowledge and using scientific vocabulary when describing the role of all four plant parts.</t>
  </si>
  <si>
    <t>Wild and garden plants</t>
  </si>
  <si>
    <r>
      <rPr>
        <rFont val="Calibri, Arial"/>
        <b val="0"/>
        <color theme="1"/>
      </rPr>
      <t>To identify and name wild and garden plants.</t>
    </r>
    <r>
      <rPr>
        <rFont val="Calibri, Arial"/>
        <b/>
        <color theme="1"/>
      </rPr>
      <t xml:space="preserve">
Working scientifically: </t>
    </r>
    <r>
      <rPr>
        <rFont val="Calibri, Arial"/>
        <b val="0"/>
        <color theme="1"/>
      </rPr>
      <t>To sort flowers into groups.</t>
    </r>
  </si>
  <si>
    <t xml:space="preserve">Using a magnifying glass to observe closely, referring to an identification chart to name flowering plants; sorting them into groups based on specific criteria.
</t>
  </si>
  <si>
    <t>Describing differences between wild and garden plants; sorting images into a Venn diagram and recognising that certain plants may fit into multiple categories simultaneously.</t>
  </si>
  <si>
    <t>Deciduous and evergreen trees</t>
  </si>
  <si>
    <r>
      <rPr>
        <rFont val="Calibri, Arial"/>
        <b val="0"/>
        <color theme="1"/>
      </rPr>
      <t>To identify and name deciduous and evergreen trees.</t>
    </r>
    <r>
      <rPr>
        <rFont val="Calibri, Arial"/>
        <b/>
        <color theme="1"/>
      </rPr>
      <t xml:space="preserve">
Working scientifically: </t>
    </r>
    <r>
      <rPr>
        <rFont val="Calibri, Arial"/>
        <b val="0"/>
        <color theme="1"/>
      </rPr>
      <t>To measure and compare leaves.</t>
    </r>
  </si>
  <si>
    <t>Naming some trees and their parts, identifying similarities and differences between deciduous and evergreen leaves; using non-standard units to measure leaf lengths.</t>
  </si>
  <si>
    <t>Measuring leaf lengths in centimetres; carrying out secondary research to identify and name trees.</t>
  </si>
  <si>
    <t>Sorting seeds</t>
  </si>
  <si>
    <r>
      <rPr>
        <rFont val="Calibri, Arial"/>
        <b val="0"/>
        <color theme="1"/>
      </rPr>
      <t>To recognise that new plants come from seeds and bulbs.</t>
    </r>
    <r>
      <rPr>
        <rFont val="Calibri, Arial"/>
        <b/>
        <color theme="1"/>
      </rPr>
      <t xml:space="preserve">
Working scientifically: </t>
    </r>
    <r>
      <rPr>
        <rFont val="Calibri, Arial"/>
        <b val="0"/>
        <color theme="1"/>
      </rPr>
      <t>To recognise that observations do not always match predictions.</t>
    </r>
  </si>
  <si>
    <t xml:space="preserve">Recognising similarities and differences in seeds and bulbs and using these observations to group them; recalling that seeds and bulbs come from plants; recognising that predictions do not always match observations.
</t>
  </si>
  <si>
    <t>Using the data collected to look for patterns and investigating potential relationships between seeds and bulbs and the plants they will grow into.</t>
  </si>
  <si>
    <t>What plant parts can you eat?</t>
  </si>
  <si>
    <r>
      <rPr>
        <rFont val="Calibri, Arial"/>
        <b/>
        <color theme="1"/>
      </rPr>
      <t>Science in action</t>
    </r>
    <r>
      <rPr>
        <rFont val="Calibri, Arial"/>
        <b/>
        <color theme="1"/>
      </rPr>
      <t xml:space="preserve">: To recognise the importance of a scientist’s role.
</t>
    </r>
    <r>
      <rPr>
        <rFont val="Calibri, Arial"/>
        <b/>
        <color theme="1"/>
      </rPr>
      <t>Working scientifically</t>
    </r>
    <r>
      <rPr>
        <rFont val="Calibri, Arial"/>
        <b/>
        <color theme="1"/>
      </rPr>
      <t>: To use observations to find answers to questions.</t>
    </r>
  </si>
  <si>
    <t>Recognising that scientific research into plants leads to important discoveries; observing plant parts; describing what they notice and identifying which plant parts can be eaten.</t>
  </si>
  <si>
    <t>Recognising that some plants have more than one edible part.</t>
  </si>
  <si>
    <t>Investigating science through stories</t>
  </si>
  <si>
    <r>
      <rPr>
        <rFont val="Calibri"/>
        <color rgb="FFFF0000"/>
        <sz val="10.0"/>
      </rPr>
      <t>Please note: It will look like there is an error in the formula, until you begin to input your data and then it will give you a percentage of the lessons taught that each child is working at WT, SU or GD</t>
    </r>
    <r>
      <rPr>
        <rFont val="Calibri"/>
        <color theme="1"/>
        <sz val="10.0"/>
      </rPr>
      <t>.</t>
    </r>
  </si>
  <si>
    <t>Percentage of lessons child is working at GD</t>
  </si>
  <si>
    <t>Percentage of lessons child is working at SU</t>
  </si>
  <si>
    <t>Percentage of lessons child is working towards (WT) Learning intention</t>
  </si>
  <si>
    <t>Science 
Assessment Year 2</t>
  </si>
  <si>
    <t>Habitats</t>
  </si>
  <si>
    <t>Life processes</t>
  </si>
  <si>
    <t>To identify some of the characteristics of living things.</t>
  </si>
  <si>
    <t>Asking questions to further their knowledge; recalling some of the life processes and giving some examples of how they apply to plants or animals.</t>
  </si>
  <si>
    <t>Asking questions about commonalities between living things; explaining how life processes apply to different living species.</t>
  </si>
  <si>
    <t>It feels good to be alive</t>
  </si>
  <si>
    <r>
      <rPr>
        <rFont val="Calibri"/>
        <color rgb="FF000000"/>
        <sz val="10.0"/>
      </rPr>
      <t xml:space="preserve">To know the difference between things that are alive, were once alive or have never been alive. </t>
    </r>
    <r>
      <rPr>
        <rFont val="Calibri"/>
        <b/>
        <color rgb="FF000000"/>
        <sz val="10.0"/>
      </rPr>
      <t xml:space="preserve">Working scientifically: </t>
    </r>
    <r>
      <rPr>
        <rFont val="Calibri"/>
        <color rgb="FF000000"/>
        <sz val="10.0"/>
      </rPr>
      <t>To begin to analyse by classifying objects into groups.</t>
    </r>
  </si>
  <si>
    <t>Using knowledge of the life processes to classify objects into alive, never been alive and was once alive, giving reasons for their choices.</t>
  </si>
  <si>
    <t>Using a broader range of life processes to explain their reasoning.</t>
  </si>
  <si>
    <t>Introduction to habitats</t>
  </si>
  <si>
    <t>To identify and name a variety of plants and animals in different habitats.</t>
  </si>
  <si>
    <t>Naming some habitats and describing the conditions and matching different plants and animals to their habitats.</t>
  </si>
  <si>
    <t>Giving examples of what a habitat provides for the plants and animals that live there.</t>
  </si>
  <si>
    <t>Woodland habitats</t>
  </si>
  <si>
    <t>To know that a habitat provides what animals and plants need to survive.</t>
  </si>
  <si>
    <t>Recalling some plants and animals in a woodland habitat and giving some examples of how animals use the woodland habitat for food and shelter.</t>
  </si>
  <si>
    <t>Giving examples of how some animals are adapted to survive in a woodland habitat.</t>
  </si>
  <si>
    <t>Ocean and rainforest habitats</t>
  </si>
  <si>
    <t>To understand how animals and plants depend on each other.</t>
  </si>
  <si>
    <t>Recalling that plants produce their own food for energy, giving examples of how a predator depends on other animals for food and giving examples of how animals depend on plants for shelter.</t>
  </si>
  <si>
    <t>Explaining how some plants and animals have features that help them to find food, to make their own shelters or to protect themselves from predators. E.g. The poison dart frog has poisonous skin that kills the predators who eat it.</t>
  </si>
  <si>
    <t>Food chains</t>
  </si>
  <si>
    <t>To know that animals get their food from plants and other animals.</t>
  </si>
  <si>
    <t>Naming living things that are producers and placing a producer at the beginning of a food chain; naming some carnivores, omnivores and herbivores and recalling what they eat; correctly orientaing arrows to show the order in which living things eat each other in a food chain.</t>
  </si>
  <si>
    <t>Naming living things as producers, prey or predators and using prior knowledge to draw a food chain independently.</t>
  </si>
  <si>
    <t>Microhabitats</t>
  </si>
  <si>
    <t>Identifying and classifying minibeasts</t>
  </si>
  <si>
    <r>
      <rPr>
        <rFont val="Calibri"/>
        <b/>
        <color theme="1"/>
      </rPr>
      <t>Working scientifically</t>
    </r>
    <r>
      <rPr>
        <rFont val="Calibri"/>
        <color theme="1"/>
      </rPr>
      <t>: To classify a variety of minibeasts.</t>
    </r>
  </si>
  <si>
    <t>Grouping minibeasts based on observed similarities and differences; organising questions to create a simple classification key.</t>
  </si>
  <si>
    <t>Choosing their own criteria to group minibeasts; creating a classification key with a logical question sequence.</t>
  </si>
  <si>
    <t>Introduction to scientific enquiry</t>
  </si>
  <si>
    <r>
      <rPr>
        <rFont val="Calibri"/>
        <b/>
        <color theme="1"/>
      </rPr>
      <t>Working scientifically:</t>
    </r>
    <r>
      <rPr>
        <rFont val="Calibri"/>
        <color theme="1"/>
      </rPr>
      <t xml:space="preserve"> To recognise how scientists answer questions.</t>
    </r>
  </si>
  <si>
    <t>Asking suitable questions about worms; recognising some ways in which questions can be answered; using a text to answer questions.</t>
  </si>
  <si>
    <t>Using a text to find answers to specific questions and writing down the answers; giving reasons for their predictions.</t>
  </si>
  <si>
    <t>Minibeast hunt</t>
  </si>
  <si>
    <r>
      <rPr>
        <rFont val="Calibri"/>
        <color theme="1"/>
      </rPr>
      <t xml:space="preserve">To recognise that living things live in habitats to which they are suited.
</t>
    </r>
    <r>
      <rPr>
        <rFont val="Calibri"/>
        <b/>
        <color theme="1"/>
      </rPr>
      <t xml:space="preserve">Working scientifically: </t>
    </r>
    <r>
      <rPr>
        <rFont val="Calibri"/>
        <color theme="1"/>
      </rPr>
      <t>To gather and record data to answer a question.</t>
    </r>
  </si>
  <si>
    <t>Gathering data about minibeasts found in different microhabitats; using data to answer a question; giving examples of how microhabitats suit the needs of the minibeasts that live there.</t>
  </si>
  <si>
    <t>Gathering tally data to record the number of minibeasts found in different microhabitats; giving examples of ways in which microhabitats depend on minibeasts.</t>
  </si>
  <si>
    <t>Planning an experiment</t>
  </si>
  <si>
    <r>
      <rPr>
        <rFont val="Calibri"/>
        <b/>
        <color theme="1"/>
      </rPr>
      <t>Working scientifically</t>
    </r>
    <r>
      <rPr>
        <rFont val="Calibri"/>
        <color theme="1"/>
      </rPr>
      <t>: To ask questions and plan how to carry out an experiment.</t>
    </r>
  </si>
  <si>
    <t>Asking questions about minibeasts; suggesting how the equipment could be used to carry out an experiment and what observations to make; ordering the steps of the method.</t>
  </si>
  <si>
    <t>Adding adverbs to the method to give more detail; explaining how they will use their observations to answer the question.</t>
  </si>
  <si>
    <t>Woodlice experiment</t>
  </si>
  <si>
    <r>
      <rPr>
        <rFont val="Calibri"/>
        <b/>
        <color rgb="FF000000"/>
        <sz val="10.0"/>
      </rPr>
      <t>Working scientifically:</t>
    </r>
    <r>
      <rPr>
        <rFont val="Calibri"/>
        <color rgb="FF000000"/>
        <sz val="10.0"/>
      </rPr>
      <t xml:space="preserve"> To carry out an experiment and record data in a table. </t>
    </r>
  </si>
  <si>
    <t>Using simple equipment to gather data; recording tally marks in a table; using their results to answer a question.</t>
  </si>
  <si>
    <t>Making predictions based on prior knowledge; recognising how the method of an experiment could be improved.</t>
  </si>
  <si>
    <t>What is a botanist?</t>
  </si>
  <si>
    <r>
      <rPr>
        <rFont val="Calibri"/>
        <color theme="1"/>
      </rPr>
      <t xml:space="preserve">To identify a variety of flowering plants.
</t>
    </r>
    <r>
      <rPr>
        <rFont val="Calibri"/>
        <b/>
        <color theme="1"/>
      </rPr>
      <t xml:space="preserve">Science in action: </t>
    </r>
    <r>
      <rPr>
        <rFont val="Calibri"/>
        <color theme="1"/>
      </rPr>
      <t>To understand the role of a botanist.</t>
    </r>
  </si>
  <si>
    <t>Describing the appearance of flowering plants; using an identification chart to name flowering plants; describing the role of a botanist.</t>
  </si>
  <si>
    <t>Using a range of adjectives to describe the appearance of flowering plants in detail; recognising similarities and differences.</t>
  </si>
  <si>
    <t>Uses of everyday materials</t>
  </si>
  <si>
    <t>Objects and materials</t>
  </si>
  <si>
    <t>To recognise that objects are made from materials that suit their uses.</t>
  </si>
  <si>
    <t>Sorting objects according to different criteria, e.g. types of material and uses of objects; naming objects with the same use that are made from different materials; naming a material that is used to make objects with different uses.</t>
  </si>
  <si>
    <t>Naming materials that are not suitable for specific objects and explaining why.</t>
  </si>
  <si>
    <t>Which material is suitable?</t>
  </si>
  <si>
    <t>Naming objects and the materials they are made from; describing the properties of materials and explaining why they are suitable/unsuitable for an object’s use.</t>
  </si>
  <si>
    <t>Stretch it, twist it, bend it, squash it!</t>
  </si>
  <si>
    <r>
      <rPr>
        <rFont val="Calibri"/>
        <color theme="1"/>
      </rPr>
      <t xml:space="preserve">To recognise that the shapes of some solid objects can be changed.
</t>
    </r>
    <r>
      <rPr>
        <rFont val="Calibri"/>
        <b/>
        <color theme="1"/>
      </rPr>
      <t>Working scientifically</t>
    </r>
    <r>
      <rPr>
        <rFont val="Calibri"/>
        <color theme="1"/>
      </rPr>
      <t>: To record data in a table.</t>
    </r>
  </si>
  <si>
    <t>Recognising that stretching, twisting, bending and squashing can cause some solid objects to change shape; describing how objects behave after an action has been performed.</t>
  </si>
  <si>
    <t>Explaining why some objects return to their original shapes and why some remain in their new shapes.</t>
  </si>
  <si>
    <t>Testing stetchiness</t>
  </si>
  <si>
    <r>
      <rPr>
        <rFont val="Calibri"/>
        <color rgb="FF000000"/>
        <sz val="10.0"/>
      </rPr>
      <t xml:space="preserve">To compare the suitability of materials for particular uses.
</t>
    </r>
    <r>
      <rPr>
        <rFont val="Calibri"/>
        <b/>
        <color rgb="FF000000"/>
        <sz val="10.0"/>
      </rPr>
      <t>Working scientifically</t>
    </r>
    <r>
      <rPr>
        <rFont val="Calibri"/>
        <color rgb="FF000000"/>
        <sz val="10.0"/>
      </rPr>
      <t>: To gather data and use it to answer a question.</t>
    </r>
  </si>
  <si>
    <t>Working in a group to measure length with non-standard units and recording the results, comparing and using the data collected to answer a simple question.</t>
  </si>
  <si>
    <t>Using their life experience to make predictions; using a ruler to measure to the nearest centimetre; using their results to explain how they know which material was the most and least stretchy.</t>
  </si>
  <si>
    <t>Testing strength</t>
  </si>
  <si>
    <r>
      <rPr>
        <rFont val="Calibri"/>
        <b/>
        <color rgb="FF000000"/>
      </rPr>
      <t xml:space="preserve">Working scientifically: </t>
    </r>
    <r>
      <rPr>
        <rFont val="Calibri"/>
        <color rgb="FF000000"/>
      </rPr>
      <t>To record data in a block graph.</t>
    </r>
  </si>
  <si>
    <t>Measuring strength using non-standard units, labelling categories and recording results in a block graph; using these results to answer questions.</t>
  </si>
  <si>
    <t>Labelling axis titles and accurately labelling the scale on the y-axis in intervals of two.</t>
  </si>
  <si>
    <t>Eco-friemdly materials</t>
  </si>
  <si>
    <r>
      <rPr>
        <rFont val="Calibri"/>
        <color rgb="FF000000"/>
        <sz val="10.0"/>
      </rPr>
      <t xml:space="preserve">To compare the suitability of materials for particular uses.
</t>
    </r>
    <r>
      <rPr>
        <rFont val="Calibri"/>
        <b/>
        <color rgb="FF000000"/>
        <sz val="10.0"/>
      </rPr>
      <t>Science in action:</t>
    </r>
    <r>
      <rPr>
        <rFont val="Calibri"/>
        <color rgb="FF000000"/>
        <sz val="10.0"/>
      </rPr>
      <t xml:space="preserve"> To recognise that some materials are harmful to the environment.</t>
    </r>
  </si>
  <si>
    <t>Naming properties that make materials suitable for their use; giving examples of how plastic is harmful to the environment; selecting eco-friendly materials.</t>
  </si>
  <si>
    <t>Generating ideas for eco-friendly gifts and explaining why certain materials are better for the environment.</t>
  </si>
  <si>
    <t xml:space="preserve">Life cycles and health
</t>
  </si>
  <si>
    <t>The human life cycle</t>
  </si>
  <si>
    <t>To identify different stages of the human life cycle.</t>
  </si>
  <si>
    <t>Identifying animal offspring; ordering the human life cycle; describing some indicators of each stage of the human life cycle.</t>
  </si>
  <si>
    <t>Labelling their life cycle with key indicators for each stage of the life cycle; describing verbally what might happen if we did not stop growing.</t>
  </si>
  <si>
    <t>Life cycles</t>
  </si>
  <si>
    <t>To know which offspring come from which parent animal.</t>
  </si>
  <si>
    <t>Matching animals with their offspring; identifying different stages of specific animal life cycles; ordering an animal life cycle.</t>
  </si>
  <si>
    <t>Applying knowledge by ordering a life cycle with less familiar stages.</t>
  </si>
  <si>
    <t>Growth</t>
  </si>
  <si>
    <r>
      <rPr>
        <rFont val="Calibri, Arial"/>
        <b val="0"/>
        <color theme="1"/>
      </rPr>
      <t xml:space="preserve">To observe and measure growth in humans.
</t>
    </r>
    <r>
      <rPr>
        <rFont val="Calibri, Arial"/>
        <b/>
        <color theme="1"/>
      </rPr>
      <t xml:space="preserve">Working scientifically: </t>
    </r>
    <r>
      <rPr>
        <rFont val="Calibri, Arial"/>
        <b val="0"/>
        <color theme="1"/>
      </rPr>
      <t>To use simple measuring equipment.</t>
    </r>
  </si>
  <si>
    <t>Measuring using a tape measure; recording in centimetres; creating a graph; drawing conclusions from the results.</t>
  </si>
  <si>
    <t>Considering further developments other than height and describing these orally.</t>
  </si>
  <si>
    <t>Survival</t>
  </si>
  <si>
    <r>
      <rPr>
        <rFont val="Calibri, Arial"/>
        <b val="0"/>
        <color theme="1"/>
      </rPr>
      <t>To identify and list the basic needs for survival for humans and animals.</t>
    </r>
    <r>
      <rPr>
        <rFont val="Calibri, Arial"/>
        <b/>
        <color theme="1"/>
      </rPr>
      <t xml:space="preserve">
Working scientifically: </t>
    </r>
    <r>
      <rPr>
        <rFont val="Calibri, Arial"/>
        <b val="0"/>
        <color theme="1"/>
      </rPr>
      <t>To use secondary sources to research.</t>
    </r>
  </si>
  <si>
    <t>Describing that all animals need air, water and food to survive; identifying that humans gather food differently to animals in the wild; explaining how a specific animal survives.</t>
  </si>
  <si>
    <t>Predicting what might happen if only provided with a single food source.</t>
  </si>
  <si>
    <t>Exercise and hygiene</t>
  </si>
  <si>
    <r>
      <rPr>
        <rFont val="Calibri, Arial"/>
        <b val="0"/>
        <color theme="1"/>
      </rPr>
      <t xml:space="preserve">To recognise the importance of exercise and personal hygiene.
</t>
    </r>
    <r>
      <rPr>
        <rFont val="Calibri, Arial"/>
        <b/>
        <color theme="1"/>
      </rPr>
      <t>Working scientifically:</t>
    </r>
    <r>
      <rPr>
        <rFont val="Calibri, Arial"/>
        <b val="0"/>
        <color theme="1"/>
      </rPr>
      <t xml:space="preserve"> To make observations over time.</t>
    </r>
  </si>
  <si>
    <t>Describing how germs spread through contact by referencing the glitter experiment; describing how to take care of their personal hygiene; collecting data over time; observing improvements after exercise.</t>
  </si>
  <si>
    <t>Creating questions to help understand how exercise or hygiene routines change as we get older; using their own knowledge to describe how to keep clean without water.</t>
  </si>
  <si>
    <t>Balanced diet</t>
  </si>
  <si>
    <r>
      <rPr>
        <rFont val="Calibri, Arial"/>
        <b val="0"/>
        <color theme="1"/>
      </rPr>
      <t xml:space="preserve">To identify how to have a balanced diet.
</t>
    </r>
    <r>
      <rPr>
        <rFont val="Calibri, Arial"/>
        <b/>
        <color theme="1"/>
      </rPr>
      <t>Working scientifically:</t>
    </r>
    <r>
      <rPr>
        <rFont val="Calibri, Arial"/>
        <b val="0"/>
        <color theme="1"/>
      </rPr>
      <t xml:space="preserve"> To interpret collected results.</t>
    </r>
  </si>
  <si>
    <t>Recognising that a decreasing time or increasing distance indicates improvement; naming foods from each food group; selecting foods to create a balanced shopping list.</t>
  </si>
  <si>
    <t>Recognising different ingredients to create a balanced shopping bag for someone with dietary requirements.</t>
  </si>
  <si>
    <t>Plant growth</t>
  </si>
  <si>
    <t>What do seeds need to grow?</t>
  </si>
  <si>
    <r>
      <rPr>
        <rFont val="Calibri, Arial"/>
        <b/>
        <color theme="1"/>
      </rPr>
      <t xml:space="preserve"> </t>
    </r>
    <r>
      <rPr>
        <rFont val="Calibri, Arial"/>
        <b val="0"/>
        <color theme="1"/>
      </rPr>
      <t>To recognise that seeds need certain conditions for growth.</t>
    </r>
    <r>
      <rPr>
        <rFont val="Calibri, Arial"/>
        <b/>
        <color theme="1"/>
      </rPr>
      <t xml:space="preserve">
Working scientifically: </t>
    </r>
    <r>
      <rPr>
        <rFont val="Calibri, Arial"/>
        <b val="0"/>
        <color theme="1"/>
      </rPr>
      <t>To plan comparative tests.</t>
    </r>
  </si>
  <si>
    <t xml:space="preserve">Suggesting conditions necessary for seed growth, setting up comparative tests by changing these growth conditions; planning observations and measurements to monitor these changes.
</t>
  </si>
  <si>
    <t>Suggesting how often the seeds should be watered; explaining why it is important to plant some seeds in standard conditions.</t>
  </si>
  <si>
    <t>Seeds and bulbs</t>
  </si>
  <si>
    <r>
      <rPr>
        <rFont val="Calibri, Arial"/>
        <b val="0"/>
        <color theme="1"/>
      </rPr>
      <t>To recognise that seeds and bulbs contain what they need to grow into a plant</t>
    </r>
    <r>
      <rPr>
        <rFont val="Calibri, Arial"/>
        <b/>
        <color theme="1"/>
      </rPr>
      <t xml:space="preserve">.
Working scientifically: </t>
    </r>
    <r>
      <rPr>
        <rFont val="Calibri, Arial"/>
        <b val="0"/>
        <color theme="1"/>
      </rPr>
      <t>To measure with a ruler.</t>
    </r>
  </si>
  <si>
    <t>Recalling that seeds have all the necessary parts inside for the plant to grow when the conditions are right; using a ruler to measure and record the height of their plant stem.</t>
  </si>
  <si>
    <t>Drawing a detailed diagram of their plant including labels and captions to describe how a seed uses its energy to to grow when the conditions are right.</t>
  </si>
  <si>
    <t>Germination</t>
  </si>
  <si>
    <r>
      <rPr>
        <rFont val="Calibri, Arial"/>
        <b val="0"/>
        <color theme="1"/>
      </rPr>
      <t>To describe what seeds need to germinate.</t>
    </r>
    <r>
      <rPr>
        <rFont val="Calibri, Arial"/>
        <b/>
        <color theme="1"/>
      </rPr>
      <t xml:space="preserve">
Working scientifically: </t>
    </r>
    <r>
      <rPr>
        <rFont val="Calibri, Arial"/>
        <b val="0"/>
        <color theme="1"/>
      </rPr>
      <t>To record data in a table.</t>
    </r>
  </si>
  <si>
    <t>Recalling that seeds need water and warmth to germinate, recording plant growth data in a table; comparing plant growth in different test conditions.</t>
  </si>
  <si>
    <t>Predicting how dark conditions will affect the growth of a seedling, explaining their reasoning.</t>
  </si>
  <si>
    <t>Light and plant growth</t>
  </si>
  <si>
    <r>
      <rPr>
        <rFont val="Calibri, Arial"/>
        <b val="0"/>
        <color theme="1"/>
      </rPr>
      <t xml:space="preserve"> To describe the effect of light on plant growth.</t>
    </r>
    <r>
      <rPr>
        <rFont val="Calibri, Arial"/>
        <b/>
        <color theme="1"/>
      </rPr>
      <t xml:space="preserve">
Working scientifically: </t>
    </r>
    <r>
      <rPr>
        <rFont val="Calibri, Arial"/>
        <b val="0"/>
        <color theme="1"/>
      </rPr>
      <t>To observe using a magnifying glass.</t>
    </r>
  </si>
  <si>
    <t xml:space="preserve">Using a magnifying glass to observe and compare plants, recognising that light is required for healthy growth; recording plant growth data over time.
</t>
  </si>
  <si>
    <t>Making links with previous knowledge; recording height in centimetres and millimetres.</t>
  </si>
  <si>
    <t>Plant life cycle</t>
  </si>
  <si>
    <r>
      <rPr>
        <rFont val="Calibri, Arial"/>
        <b val="0"/>
        <color theme="1"/>
      </rPr>
      <t>To identify stages of a plant’s life cycle.</t>
    </r>
    <r>
      <rPr>
        <rFont val="Calibri, Arial"/>
        <b/>
        <color theme="1"/>
      </rPr>
      <t xml:space="preserve">
Working scientifically: </t>
    </r>
    <r>
      <rPr>
        <rFont val="Calibri, Arial"/>
        <b val="0"/>
        <color theme="1"/>
      </rPr>
      <t>To draw and label diagrams.</t>
    </r>
  </si>
  <si>
    <t xml:space="preserve">Sequencing and describing the stages of a plant’s life cycle; drawing diagrams to represent each stage.
</t>
  </si>
  <si>
    <t>Distinguishing between the life cycles of different plant types; adding detail to their diagrams by drawing on prior knowledge.</t>
  </si>
  <si>
    <t>Plant care</t>
  </si>
  <si>
    <r>
      <rPr>
        <rFont val="Calibri, Arial"/>
        <b val="0"/>
        <color theme="1"/>
      </rPr>
      <t xml:space="preserve"> To recognise what plants need for healthy growth.</t>
    </r>
    <r>
      <rPr>
        <rFont val="Calibri, Arial"/>
        <b/>
        <color theme="1"/>
      </rPr>
      <t xml:space="preserve">
Science in action: </t>
    </r>
    <r>
      <rPr>
        <rFont val="Calibri, Arial"/>
        <b val="0"/>
        <color theme="1"/>
      </rPr>
      <t>To recognise that humans have a responsibility to care for plants.</t>
    </r>
  </si>
  <si>
    <t xml:space="preserve">Recalling that plants need water, light and warmth for growth, recognising the importance of healthy plant growth; describing some positive and negative influences humans have on plants in the environment.
</t>
  </si>
  <si>
    <t>Justifying why certain conditions are beneficial but not essential for healthy plant growth; drawing on their observations throughout the unit to add detail when describing what plants need for healthy growth.</t>
  </si>
  <si>
    <t>Plant-based materials</t>
  </si>
  <si>
    <t>Please note: It will look like there is an error in the formula, until you begin to input your data and then it will give you a percentage of the lessons taught that each child is working at WT, SU or GD.</t>
  </si>
  <si>
    <t>Science 
Assessment Year 3</t>
  </si>
  <si>
    <t>Movement and nutrition</t>
  </si>
  <si>
    <t>Skeletons</t>
  </si>
  <si>
    <r>
      <rPr>
        <rFont val="Calibri"/>
        <color theme="1"/>
        <sz val="10.0"/>
      </rPr>
      <t xml:space="preserve">To explain the role of a skeleton.
</t>
    </r>
    <r>
      <rPr>
        <rFont val="Calibri"/>
        <b/>
        <color theme="1"/>
        <sz val="10.0"/>
      </rPr>
      <t>Working scientifically:</t>
    </r>
    <r>
      <rPr>
        <rFont val="Calibri"/>
        <color theme="1"/>
        <sz val="10.0"/>
      </rPr>
      <t xml:space="preserve"> To group animals based on their physical properties.</t>
    </r>
  </si>
  <si>
    <t>Recalling the three key functions of the skeleton (movement, support and protection). Describing a vertebrate, invertebrate, endoskeleton and exoskeleton and using this information to group animals. Explaining the key role of joints and identifying them on a skeleton.</t>
  </si>
  <si>
    <t>Applying the functions of the skeleton to predict the consequences of a broken bone.</t>
  </si>
  <si>
    <t>The bones in our body</t>
  </si>
  <si>
    <r>
      <rPr>
        <rFont val="Calibri"/>
        <color rgb="FF000000"/>
        <sz val="10.0"/>
      </rPr>
      <t xml:space="preserve">To recognise the main bones in the body.
</t>
    </r>
    <r>
      <rPr>
        <rFont val="Calibri"/>
        <b/>
        <color rgb="FF000000"/>
        <sz val="10.0"/>
      </rPr>
      <t>Working scientifically</t>
    </r>
    <r>
      <rPr>
        <rFont val="Calibri"/>
        <color rgb="FF000000"/>
        <sz val="10.0"/>
      </rPr>
      <t>: To measure and sort data.</t>
    </r>
  </si>
  <si>
    <t>Identifying and naming the skull, spine, ribs and pelvis on a diagram. Recording measurements of different bones and using the data to sort them into size order.</t>
  </si>
  <si>
    <t>Evaluating the data collected and suggesting improvements, such as ways to avoid human error and repeating results with more bones from the same species.</t>
  </si>
  <si>
    <t>Muscles and movement</t>
  </si>
  <si>
    <r>
      <rPr>
        <rFont val="Calibri"/>
        <color rgb="FF000000"/>
        <sz val="10.0"/>
      </rPr>
      <t xml:space="preserve">To explain how muscles are used for movement.
</t>
    </r>
    <r>
      <rPr>
        <rFont val="Calibri"/>
        <b/>
        <color rgb="FF000000"/>
        <sz val="10.0"/>
      </rPr>
      <t>Science in action:</t>
    </r>
    <r>
      <rPr>
        <rFont val="Calibri"/>
        <color rgb="FF000000"/>
        <sz val="10.0"/>
      </rPr>
      <t xml:space="preserve"> To explore scientific advances.</t>
    </r>
  </si>
  <si>
    <t>Recalling that muscles cause movements in the body, some of which we can control consciously. Describing that muscles can cause a movement by shortening and pulling on a bone. Describing some ways scientific research has improved the field of bionics/prosthetics, such as the choice of materials or linking their movement to muscles in the arm.</t>
  </si>
  <si>
    <t>Describing the similarities and differences between a real hand and a model or prosthetic hand.</t>
  </si>
  <si>
    <t>Eating for survival</t>
  </si>
  <si>
    <r>
      <rPr>
        <rFont val="Calibri"/>
        <color rgb="FF000000"/>
        <sz val="10.0"/>
      </rPr>
      <t xml:space="preserve">To explain how food is an essential energy source for animals.
</t>
    </r>
    <r>
      <rPr>
        <rFont val="Calibri"/>
        <b/>
        <color rgb="FF000000"/>
        <sz val="10.0"/>
      </rPr>
      <t>Working scientifically:</t>
    </r>
    <r>
      <rPr>
        <rFont val="Calibri"/>
        <color rgb="FF000000"/>
        <sz val="10.0"/>
      </rPr>
      <t xml:space="preserve"> To gather and compare data to answer questions.</t>
    </r>
  </si>
  <si>
    <t>Recalling that animals, including humans, need to eat food to survive. Identifying examples of how the body uses energy. Making comparisons about the energy demands of different people. Finding relevant data on food packaging and making numerical comparisons.</t>
  </si>
  <si>
    <t>Identifying factors which could affect energy usage of different living things.</t>
  </si>
  <si>
    <t>Nutrient groups</t>
  </si>
  <si>
    <r>
      <rPr>
        <rFont val="Calibri"/>
        <color rgb="FF000000"/>
        <sz val="10.0"/>
      </rPr>
      <t xml:space="preserve">To identify the main nutrient groups and their simple functions.
</t>
    </r>
    <r>
      <rPr>
        <rFont val="Calibri"/>
        <b/>
        <color rgb="FF000000"/>
        <sz val="10.0"/>
      </rPr>
      <t>Working scientifically:</t>
    </r>
    <r>
      <rPr>
        <rFont val="Calibri"/>
        <color rgb="FF000000"/>
        <sz val="10.0"/>
      </rPr>
      <t xml:space="preserve"> To record information using secondary sources.</t>
    </r>
  </si>
  <si>
    <t>Listing the seven nutrient groups. Describing the role of each nutrient group in the body. Identifying foods included in different nutrient groups.</t>
  </si>
  <si>
    <t>Making comparisons between different people's dietary needs. Justifying opinions using scientific vocabulary.</t>
  </si>
  <si>
    <t>Balanced diets</t>
  </si>
  <si>
    <r>
      <rPr>
        <rFont val="Calibri"/>
        <color rgb="FF000000"/>
        <sz val="10.0"/>
      </rPr>
      <t xml:space="preserve">To explain what makes a balanced diet.
</t>
    </r>
    <r>
      <rPr>
        <rFont val="Calibri"/>
        <b/>
        <color rgb="FF000000"/>
        <sz val="10.0"/>
      </rPr>
      <t xml:space="preserve">Science in action: </t>
    </r>
    <r>
      <rPr>
        <rFont val="Calibri"/>
        <color rgb="FF000000"/>
        <sz val="10.0"/>
      </rPr>
      <t>To explore how knowledge has progressed over time and different jobs use this information.</t>
    </r>
  </si>
  <si>
    <t>Comparing two different meals and explaining which is more balanced by naming the nutrient groups and commenting on the relevant proportions.</t>
  </si>
  <si>
    <t>Assessing why certain meal choices may not be suitable for others and suggesting changes to a meal to suit different dietary requirements.</t>
  </si>
  <si>
    <t xml:space="preserve">Forces and magnets
</t>
  </si>
  <si>
    <t>Pushes, pulls and twists</t>
  </si>
  <si>
    <r>
      <rPr>
        <rFont val="Calibri"/>
        <color theme="1"/>
        <sz val="10.0"/>
      </rPr>
      <t xml:space="preserve">To describe the effects of contact forces.
</t>
    </r>
    <r>
      <rPr>
        <rFont val="Calibri"/>
        <b/>
        <color theme="1"/>
        <sz val="10.0"/>
      </rPr>
      <t xml:space="preserve">Working scientifically: </t>
    </r>
    <r>
      <rPr>
        <rFont val="Calibri"/>
        <color theme="1"/>
        <sz val="10.0"/>
      </rPr>
      <t>To label a diagram using arrows and scientific vocabulary.</t>
    </r>
  </si>
  <si>
    <t>Defining a force and a contact force; identifying examples of pushes, pulls and twists; adding arrows and labels to create force diagrams.</t>
  </si>
  <si>
    <t>Giving additional examples of pushes, pull and twists; recognising when opposing forces are acting; drawing their own examples of force diagrams.</t>
  </si>
  <si>
    <t>Friction</t>
  </si>
  <si>
    <r>
      <rPr>
        <rFont val="Calibri"/>
        <color theme="1"/>
        <sz val="10.0"/>
      </rPr>
      <t xml:space="preserve">To recognise the effects and uses of forces.
</t>
    </r>
    <r>
      <rPr>
        <rFont val="Calibri"/>
        <b/>
        <color theme="1"/>
        <sz val="10.0"/>
      </rPr>
      <t xml:space="preserve">Working scientifically: </t>
    </r>
    <r>
      <rPr>
        <rFont val="Calibri"/>
        <color theme="1"/>
        <sz val="10.0"/>
      </rPr>
      <t>To write a scientific conclusion identifying cause and effect.</t>
    </r>
  </si>
  <si>
    <t>Listing the effects of forces; defining the term ‘friction’ and listing some uses of friction; describe how surface roughness affects friction; using evidence to support a conclusion.</t>
  </si>
  <si>
    <t>Suggesting and describing additional examples of friction being useful or unhelpful.</t>
  </si>
  <si>
    <t>Investigating friction</t>
  </si>
  <si>
    <r>
      <rPr>
        <rFont val="Calibri"/>
        <color theme="1"/>
        <sz val="10.0"/>
      </rPr>
      <t xml:space="preserve">To interpret how and why things move differently on different surfaces.
</t>
    </r>
    <r>
      <rPr>
        <rFont val="Calibri"/>
        <b/>
        <color theme="1"/>
        <sz val="10.0"/>
      </rPr>
      <t xml:space="preserve">Working scientifically: </t>
    </r>
    <r>
      <rPr>
        <rFont val="Calibri"/>
        <color theme="1"/>
        <sz val="10.0"/>
      </rPr>
      <t>To plan an investigation using variables.</t>
    </r>
  </si>
  <si>
    <t>Describing and comparing how things move on rough and smooth surfaces; explaining why things move differently on rough and smooth surfaces; identifying the variables they need to change, measure and control.</t>
  </si>
  <si>
    <t>Gathering repeat data and identifying anomalous results (results that do not fit the pattern); applying their understanding of materials and friction to design a hiking shoe.</t>
  </si>
  <si>
    <t>Magnets</t>
  </si>
  <si>
    <r>
      <rPr>
        <rFont val="Calibri"/>
        <color theme="1"/>
        <sz val="10.0"/>
      </rPr>
      <t xml:space="preserve">To describe the effects of magnets.
</t>
    </r>
    <r>
      <rPr>
        <rFont val="Calibri"/>
        <b/>
        <color theme="1"/>
        <sz val="10.0"/>
      </rPr>
      <t>Working scientifically:</t>
    </r>
    <r>
      <rPr>
        <rFont val="Calibri"/>
        <color theme="1"/>
        <sz val="10.0"/>
      </rPr>
      <t xml:space="preserve"> To write a method.</t>
    </r>
  </si>
  <si>
    <t>Defining the terms ‘magnetism’, ‘magnetic material’ and ‘non-magnetic material’; describing the poles of a magnet and how they attract and repel; naming some of the magnetic metals; writing a method; sorting and classifying materials as magnetic and non-magnetic.</t>
  </si>
  <si>
    <t>Sorting and classifying a greater range of magnetic and non-magnetic materials; naming all the magnetic metals; describing the difference between a magnet and a magnetic material.</t>
  </si>
  <si>
    <t>Investigating magnet strength</t>
  </si>
  <si>
    <r>
      <rPr>
        <rFont val="Calibri"/>
        <color theme="1"/>
        <sz val="10.0"/>
      </rPr>
      <t xml:space="preserve">To compare the properties of different types of magnets. 
</t>
    </r>
    <r>
      <rPr>
        <rFont val="Calibri"/>
        <b/>
        <color theme="1"/>
        <sz val="10.0"/>
      </rPr>
      <t xml:space="preserve">Working scientifically: </t>
    </r>
    <r>
      <rPr>
        <rFont val="Calibri"/>
        <color theme="1"/>
        <sz val="10.0"/>
      </rPr>
      <t>To display data using a bar chart.</t>
    </r>
  </si>
  <si>
    <t>Predicting whether two magnets will attract or repel, depending on which poles are facing; naming some examples of magnets; comparing the strength of different magnets; labelling the axes of a bar chart and drawing the bars accurately.</t>
  </si>
  <si>
    <t>Identifying and describing how to improve a bar chart; writing a conclusion and referring to evidence.</t>
  </si>
  <si>
    <t>Uses of magnets</t>
  </si>
  <si>
    <r>
      <rPr>
        <rFont val="Calibri"/>
        <color theme="1"/>
        <sz val="10.0"/>
      </rPr>
      <t xml:space="preserve">To explain the uses of magnets.
</t>
    </r>
    <r>
      <rPr>
        <rFont val="Calibri"/>
        <b/>
        <color theme="1"/>
        <sz val="10.0"/>
      </rPr>
      <t xml:space="preserve">Working scientifically: </t>
    </r>
    <r>
      <rPr>
        <rFont val="Calibri"/>
        <color theme="1"/>
        <sz val="10.0"/>
      </rPr>
      <t>To research the uses of magnets.</t>
    </r>
  </si>
  <si>
    <t>Listing and describing some of the uses of magnets; identifying key information from a source and using more than one source; creating a revision aid containing key information.</t>
  </si>
  <si>
    <t>Researching and recalling a greater variety of examples of the uses of magnets, including electromagnets; explaining how magnets are used to make different products work.</t>
  </si>
  <si>
    <t xml:space="preserve">Rocks and soil
</t>
  </si>
  <si>
    <t>Rocks: Appearance</t>
  </si>
  <si>
    <r>
      <rPr>
        <rFont val="Calibri"/>
        <color rgb="FF000000"/>
        <sz val="10.0"/>
      </rPr>
      <t xml:space="preserve">To group rocks using their appearance. 
</t>
    </r>
    <r>
      <rPr>
        <rFont val="Calibri"/>
        <b/>
        <color rgb="FF000000"/>
        <sz val="10.0"/>
      </rPr>
      <t xml:space="preserve">Working scientifically: </t>
    </r>
    <r>
      <rPr>
        <rFont val="Calibri"/>
        <color rgb="FF000000"/>
        <sz val="10.0"/>
      </rPr>
      <t>To observe the appearance of rocks closely, using a magnifying glass. </t>
    </r>
  </si>
  <si>
    <t>Defining the term 'rock'; describing the appearance of different rocks; identifying crystals and grains; using a magnifying glass correctly; making and recording detailed observations.</t>
  </si>
  <si>
    <t>Observing and describing a greater range of rocks; categorising rocks as sedimentary, metamorphic or igneous.</t>
  </si>
  <si>
    <t>Rocks: Physical properties</t>
  </si>
  <si>
    <r>
      <rPr>
        <rFont val="Calibri"/>
        <color rgb="FF000000"/>
        <sz val="10.0"/>
      </rPr>
      <t xml:space="preserve">To group rocks using their physical properties. 
</t>
    </r>
    <r>
      <rPr>
        <rFont val="Calibri"/>
        <b/>
        <color rgb="FF000000"/>
        <sz val="10.0"/>
      </rPr>
      <t xml:space="preserve">Working scientifically: </t>
    </r>
    <r>
      <rPr>
        <rFont val="Calibri"/>
        <color rgb="FF000000"/>
        <sz val="10.0"/>
      </rPr>
      <t>To use the results for the physical properties of rocks to make predictions, suggest improvements and explain observations over time.</t>
    </r>
  </si>
  <si>
    <t>Grouping rocks by their absorbency, reaction to acid rain (vinegar) and hardness; using results to choose the appropriate rock type for a specific use; suggesting better choices of rock for a specific use and predicting how a rock will be affected by the weather.</t>
  </si>
  <si>
    <t>Using their knowledge of rocks to consider best use and inform design decisions.</t>
  </si>
  <si>
    <t>Fossil formation</t>
  </si>
  <si>
    <r>
      <rPr>
        <rFont val="Calibri"/>
        <color rgb="FF000000"/>
        <sz val="10.0"/>
      </rPr>
      <t xml:space="preserve">To describe the process of fossil formation.
</t>
    </r>
    <r>
      <rPr>
        <rFont val="Calibri"/>
        <b/>
        <color rgb="FF000000"/>
        <sz val="10.0"/>
      </rPr>
      <t>Working scientifically:</t>
    </r>
    <r>
      <rPr>
        <rFont val="Calibri"/>
        <color rgb="FF000000"/>
        <sz val="10.0"/>
      </rPr>
      <t xml:space="preserve"> To present research on fossil formation.</t>
    </r>
  </si>
  <si>
    <t>Describing how different factors break down rocks; using a model to demonstrate fossil formation; using a short film to sequence the steps of fossil formation; researching fossil formation using a single source (Pupil video: Fossil formation); presenting my research in short film form.</t>
  </si>
  <si>
    <t>Researching how different types of fossils are formed; adapting a model to show how different types of fossils are formed; using a short film to demonstrate how different types of fossils are formed.</t>
  </si>
  <si>
    <t>Fossils and palaeontology</t>
  </si>
  <si>
    <r>
      <rPr>
        <rFont val="Calibri"/>
        <color rgb="FF000000"/>
        <sz val="10.0"/>
      </rPr>
      <t xml:space="preserve">To identify fossils and group rocks accordingly.
</t>
    </r>
    <r>
      <rPr>
        <rFont val="Calibri"/>
        <b/>
        <color rgb="FF000000"/>
        <sz val="10.0"/>
      </rPr>
      <t xml:space="preserve">Working scientifically: </t>
    </r>
    <r>
      <rPr>
        <rFont val="Calibri"/>
        <color rgb="FF000000"/>
        <sz val="10.0"/>
      </rPr>
      <t>To use the fossil record to answer questions about the past.</t>
    </r>
  </si>
  <si>
    <t>Identifying fossils in rocks and grouping together rocks that contain fossils; describing briefly the work of a palaeontologist; using a model to determine the relative age of a fossil; using the fossil record to suggest how a living thing has changed over time; using the fossil record to suggest what living things were around in a certain era.</t>
  </si>
  <si>
    <t>Debating a theory using fossil evidence and scientific reasoning.</t>
  </si>
  <si>
    <t>Soil formation</t>
  </si>
  <si>
    <r>
      <rPr>
        <rFont val="Calibri"/>
        <color rgb="FF000000"/>
        <sz val="10.0"/>
      </rPr>
      <t xml:space="preserve">To compare soils and how they were formed.
</t>
    </r>
    <r>
      <rPr>
        <rFont val="Calibri"/>
        <b/>
        <color rgb="FF000000"/>
        <sz val="10.0"/>
      </rPr>
      <t xml:space="preserve">Working scientifically: </t>
    </r>
    <r>
      <rPr>
        <rFont val="Calibri"/>
        <color rgb="FF000000"/>
        <sz val="10.0"/>
      </rPr>
      <t>To record the drainage rate for different soils in a bar chart.</t>
    </r>
  </si>
  <si>
    <t>Naming, describing, comparing and grouping some different types of soil; drawing and labelling the bars on a bar chart.</t>
  </si>
  <si>
    <t>Observing the grain size of different soils and linking this to how quickly they drain.</t>
  </si>
  <si>
    <t>Soil layers and earthworms</t>
  </si>
  <si>
    <r>
      <rPr>
        <rFont val="Calibri"/>
        <color rgb="FF000000"/>
        <sz val="10.0"/>
      </rPr>
      <t xml:space="preserve">To describe a soil sample using sedimentation.
</t>
    </r>
    <r>
      <rPr>
        <rFont val="Calibri"/>
        <b/>
        <color rgb="FF000000"/>
        <sz val="10.0"/>
      </rPr>
      <t xml:space="preserve">Working scientifically: </t>
    </r>
    <r>
      <rPr>
        <rFont val="Calibri"/>
        <color rgb="FF000000"/>
        <sz val="10.0"/>
      </rPr>
      <t>To draw and label a diagram.</t>
    </r>
  </si>
  <si>
    <t>Listing some of the benefits of earthworms to the soil; identifying and describing the layers in a sedimentation jar; accurately drawing and labelling the layers of sediment in a sedimentation jar.</t>
  </si>
  <si>
    <t>Identifying and comparing different categories of soil.</t>
  </si>
  <si>
    <t>Light and shadows</t>
  </si>
  <si>
    <t>Sources of light</t>
  </si>
  <si>
    <r>
      <rPr>
        <rFont val="Calibri"/>
        <color rgb="FF000000"/>
        <sz val="10.0"/>
      </rPr>
      <t xml:space="preserve">To explain the role of light sources.
</t>
    </r>
    <r>
      <rPr>
        <rFont val="Calibri"/>
        <b/>
        <color rgb="FF000000"/>
        <sz val="10.0"/>
      </rPr>
      <t xml:space="preserve">Working scientifically: </t>
    </r>
    <r>
      <rPr>
        <rFont val="Calibri"/>
        <color rgb="FF000000"/>
        <sz val="10.0"/>
      </rPr>
      <t>To plan and draw a results table.</t>
    </r>
  </si>
  <si>
    <t>Recalling examples of light sources and objects that do not give out light; describing ways to protect eyes from light damage; recalling that darkness is the absence of light and we need some light to see.</t>
  </si>
  <si>
    <t>Justifying which light source they think is most important by making comparisons with different examples.</t>
  </si>
  <si>
    <t>What is reflection?</t>
  </si>
  <si>
    <t>To compare light reflecting on different surfaces.</t>
  </si>
  <si>
    <t>Describing what reflection is and giving examples of materials that reflect light more; describing factors that may affect the quality of a reflected image.</t>
  </si>
  <si>
    <t>Naming a broader range of light sources and reflective materials and their properties in the acrostic poem; selecting suitable reflective materials for a mythological shield and justifying their choices.</t>
  </si>
  <si>
    <t>Where do shadows come from?</t>
  </si>
  <si>
    <r>
      <rPr>
        <rFont val="Calibri"/>
        <color rgb="FF000000"/>
        <sz val="10.0"/>
      </rPr>
      <t xml:space="preserve">To recognise which materials cast a shadow.
</t>
    </r>
    <r>
      <rPr>
        <rFont val="Calibri"/>
        <b/>
        <color rgb="FF000000"/>
        <sz val="10.0"/>
      </rPr>
      <t>Working scientifically:</t>
    </r>
    <r>
      <rPr>
        <rFont val="Calibri"/>
        <color rgb="FF000000"/>
        <sz val="10.0"/>
      </rPr>
      <t xml:space="preserve"> To ask testable questions and plan how to answer them.</t>
    </r>
  </si>
  <si>
    <t>Describing how shadows form; identifying patterns between opaque, translucent and transparent materials and the types of shadows formed; recalling some factors that affect the way a shadow appears; identifying if a question is testable and explaining why; beginning to plan ways of answering an enquiry question.</t>
  </si>
  <si>
    <t>Using a broad range of scientific vocabulary to describe and explain their observations; recalling further factors that affect how a shadow appears including reference to their observations comparing 2D and 3D objects; suggesting their own examples of testable questions relevant to shadows.</t>
  </si>
  <si>
    <t>Shadows throughout the day</t>
  </si>
  <si>
    <r>
      <rPr>
        <rFont val="Calibri"/>
        <color rgb="FF000000"/>
        <sz val="10.0"/>
      </rPr>
      <t xml:space="preserve">To summarise how shadows change throughout the day.
</t>
    </r>
    <r>
      <rPr>
        <rFont val="Calibri"/>
        <b/>
        <color rgb="FF000000"/>
        <sz val="10.0"/>
      </rPr>
      <t xml:space="preserve">Working scientifically: </t>
    </r>
    <r>
      <rPr>
        <rFont val="Calibri"/>
        <color rgb="FF000000"/>
        <sz val="10.0"/>
      </rPr>
      <t>To evaluate a method.</t>
    </r>
  </si>
  <si>
    <t>Recalling what causes shadows to change throughout the day and describing the pattern of change throughout the day; identifying something as an advantage or disadvantage of a method and explaining how it positively or negatively affects the results; suggesting an improvement to the method to avoid a named problem.</t>
  </si>
  <si>
    <t>Describing with a broad range of scientific vocabulary the relationship between the position of the Sun and the patterns of shadows throughout the day; describing a range of factors that affect the appearance of a shadow; comparing the position of the Sun between summer and winter and explaining that shadows at midday in winter will not be as short.</t>
  </si>
  <si>
    <t>Investigating shadows</t>
  </si>
  <si>
    <r>
      <rPr>
        <rFont val="Calibri"/>
        <color rgb="FF000000"/>
        <sz val="10.0"/>
      </rPr>
      <t xml:space="preserve">To investigate how the distance of the light source affects the size of its shadow.
</t>
    </r>
    <r>
      <rPr>
        <rFont val="Calibri"/>
        <b/>
        <color rgb="FF000000"/>
        <sz val="10.0"/>
      </rPr>
      <t>Working scientifically:</t>
    </r>
    <r>
      <rPr>
        <rFont val="Calibri"/>
        <color rgb="FF000000"/>
        <sz val="10.0"/>
      </rPr>
      <t xml:space="preserve"> To find patterns in data and form conclusions.</t>
    </r>
  </si>
  <si>
    <t>Naming factors that affect the size of a shadow, including the distance of the light source; describing how the distance of the light source affects the size of a shadow; describing patterns in their collected data and quoting values to prove the relationship; identifying results that do not fit the pattern and suggesting values for missing data.</t>
  </si>
  <si>
    <t>Measuring the shadows more accurately and with a more precise scale; applying experiences and scientific knowledge to suggest causes of odd data; justifying predictions of missing data using scientific patterns and vocabulary.</t>
  </si>
  <si>
    <t>Using light and shadows</t>
  </si>
  <si>
    <r>
      <rPr>
        <rFont val="Calibri"/>
        <color rgb="FF000000"/>
        <sz val="10.0"/>
      </rPr>
      <t xml:space="preserve">To tell a story using shadow puppets.
</t>
    </r>
    <r>
      <rPr>
        <rFont val="Calibri"/>
        <b/>
        <color rgb="FF000000"/>
        <sz val="10.0"/>
      </rPr>
      <t>Science in action:</t>
    </r>
    <r>
      <rPr>
        <rFont val="Calibri"/>
        <color rgb="FF000000"/>
        <sz val="10.0"/>
      </rPr>
      <t xml:space="preserve"> To recall how different people work with light and shadows.</t>
    </r>
  </si>
  <si>
    <t>Explaining that opaque materials are most suitable for the shadow puppets as they block light; positioning shadow puppets so that a shadow is cast on the screen.</t>
  </si>
  <si>
    <t>Applying knowledge of shadows in more than one way, such as using different types of materials to create different effects or moving the puppet closer to the light source to make it larger.</t>
  </si>
  <si>
    <t>Plant reproduction</t>
  </si>
  <si>
    <r>
      <rPr>
        <rFont val="Calibri, Arial"/>
        <color theme="1"/>
      </rPr>
      <t xml:space="preserve">To identify the growth and survival needs of plants. </t>
    </r>
    <r>
      <rPr>
        <rFont val="Calibri, Arial"/>
        <b/>
        <color theme="1"/>
      </rPr>
      <t>Working scientifically:</t>
    </r>
    <r>
      <rPr>
        <rFont val="Calibri, Arial"/>
        <color theme="1"/>
      </rPr>
      <t xml:space="preserve"> To pose relevant questions.</t>
    </r>
  </si>
  <si>
    <t>Identifying the basic needs of plants; describing how some plants fulfil these needs; posing testable questions to help set up an enquiry.</t>
  </si>
  <si>
    <t>Identifying testable questions for enquiries beyond those posed.</t>
  </si>
  <si>
    <t>Structure and function</t>
  </si>
  <si>
    <r>
      <rPr>
        <rFont val="Calibri, Arial"/>
        <color theme="1"/>
      </rPr>
      <t xml:space="preserve">To describe the relationship between structure and function in plants. 
</t>
    </r>
    <r>
      <rPr>
        <rFont val="Calibri, Arial"/>
        <b/>
        <color theme="1"/>
      </rPr>
      <t>Working scientifically:</t>
    </r>
    <r>
      <rPr>
        <rFont val="Calibri, Arial"/>
        <color theme="1"/>
      </rPr>
      <t xml:space="preserve"> To describe the relationship between structure and function in plants.</t>
    </r>
  </si>
  <si>
    <t>Identifying parts of a flowering plant; describing the function of parts of a flowering plant; creating a table to gather a set of results.</t>
  </si>
  <si>
    <t>Describing plants that differ from most flowering plants; predicting which structures might be affected by lack of water.</t>
  </si>
  <si>
    <t>Transporting water</t>
  </si>
  <si>
    <r>
      <rPr>
        <rFont val="Calibri, Arial"/>
        <color theme="1"/>
      </rPr>
      <t xml:space="preserve">To investigate how water is transported in plants. </t>
    </r>
    <r>
      <rPr>
        <rFont val="Calibri, Arial"/>
        <b/>
        <color theme="1"/>
      </rPr>
      <t>Working scientifically:</t>
    </r>
    <r>
      <rPr>
        <rFont val="Calibri, Arial"/>
        <color theme="1"/>
      </rPr>
      <t xml:space="preserve"> To investigate how water is transported in plants.</t>
    </r>
  </si>
  <si>
    <t>Describing how water moves through a plant; explaining the function of the stem; planning an enquiry using knowledge of a similar enquiry.</t>
  </si>
  <si>
    <t>Making links between the structures in plants that we eat and their role in water transport.</t>
  </si>
  <si>
    <t>Flowers</t>
  </si>
  <si>
    <r>
      <rPr>
        <rFont val="Calibri, Arial"/>
        <color theme="1"/>
      </rPr>
      <t xml:space="preserve">To explore the role of flowers in the life cycle of a plant. 
</t>
    </r>
    <r>
      <rPr>
        <rFont val="Calibri, Arial"/>
        <b/>
        <color theme="1"/>
      </rPr>
      <t>Working scientifically:</t>
    </r>
    <r>
      <rPr>
        <rFont val="Calibri, Arial"/>
        <color theme="1"/>
      </rPr>
      <t xml:space="preserve"> To complete, read and interpret data in a bar chart.</t>
    </r>
  </si>
  <si>
    <t>Describing the plant life cycle; explaining the role of flowers in pollination; drawing bars on a bar chart to show data.</t>
  </si>
  <si>
    <t>Identifying any data that does not fit the pattern in the results; identifying the importance of bees in pollination.</t>
  </si>
  <si>
    <t>Evaluating and enquiry</t>
  </si>
  <si>
    <r>
      <rPr>
        <rFont val="Calibri, Arial"/>
        <color theme="1"/>
      </rPr>
      <t xml:space="preserve">To apply knowledge of plant life and growth. </t>
    </r>
    <r>
      <rPr>
        <rFont val="Calibri, Arial"/>
        <b/>
        <color theme="1"/>
      </rPr>
      <t xml:space="preserve">Working scientifically: </t>
    </r>
    <r>
      <rPr>
        <rFont val="Calibri, Arial"/>
        <color theme="1"/>
      </rPr>
      <t>To identify and suggest changes to an enquiry.</t>
    </r>
  </si>
  <si>
    <t>Identifying the effects of different variables on the growth of plants and using knowledge to draw conclusions; identifying the steps in a method that were challenging to control; commenting on the quality of the results.</t>
  </si>
  <si>
    <t>Suggesting further steps that could improve the method.</t>
  </si>
  <si>
    <t>Seed dispersal</t>
  </si>
  <si>
    <r>
      <rPr>
        <rFont val="Calibri, Arial"/>
        <color theme="1"/>
      </rPr>
      <t xml:space="preserve">To explore seed dispersal methods. 
</t>
    </r>
    <r>
      <rPr>
        <rFont val="Calibri, Arial"/>
        <b/>
        <color theme="1"/>
      </rPr>
      <t>Working scientifically:</t>
    </r>
    <r>
      <rPr>
        <rFont val="Calibri, Arial"/>
        <color theme="1"/>
      </rPr>
      <t xml:space="preserve"> To use results to draw conclusions.</t>
    </r>
  </si>
  <si>
    <t>Identifying methods of seed dispersal; grouping seeds based on their method of dispersal; using results as evidence for a conclusion.</t>
  </si>
  <si>
    <t>Suggesting ways human technology has copied seed dispersal methods.</t>
  </si>
  <si>
    <t>Does hand span affect grip strength?</t>
  </si>
  <si>
    <r>
      <rPr>
        <rFont val="Calibri"/>
        <color rgb="FFFF0000"/>
        <sz val="10.0"/>
      </rPr>
      <t xml:space="preserve">Please note: It will look like there is an error in the formula, until you begin to input your data and then it will give you a percentage of the lessons taught that each child is working at WT, SU or GD.
</t>
    </r>
    <r>
      <rPr>
        <rFont val="Calibri"/>
        <color theme="1"/>
        <sz val="10.0"/>
      </rPr>
      <t xml:space="preserve">
</t>
    </r>
  </si>
  <si>
    <t>Science 
Assessment Year 4</t>
  </si>
  <si>
    <t>Digestion and food</t>
  </si>
  <si>
    <t>The human digestive system</t>
  </si>
  <si>
    <r>
      <rPr>
        <rFont val="Calibri"/>
        <color theme="1"/>
        <sz val="10.0"/>
      </rPr>
      <t xml:space="preserve">To describe the function of the human digestive system.
</t>
    </r>
    <r>
      <rPr>
        <rFont val="Calibri"/>
        <b/>
        <color theme="1"/>
        <sz val="10.0"/>
      </rPr>
      <t>Working scientifically:</t>
    </r>
    <r>
      <rPr>
        <rFont val="Calibri"/>
        <color theme="1"/>
        <sz val="10.0"/>
      </rPr>
      <t xml:space="preserve"> To evaluate a model.</t>
    </r>
  </si>
  <si>
    <t>Labelling key organs found in the digestive system and describing each of their functions. Explaining how the model represented each key function of the digestive system.
Evaluating a strength or weakness of the model.</t>
  </si>
  <si>
    <t>Evaluating the effectiveness of the model digestive system by considering strengths and weaknesses and suggesting improvements.</t>
  </si>
  <si>
    <t>Human teeth</t>
  </si>
  <si>
    <r>
      <rPr>
        <rFont val="Calibri"/>
        <color rgb="FF000000"/>
        <sz val="10.0"/>
      </rPr>
      <t xml:space="preserve">To recognise the different types of human teeth and their roles in eating.
</t>
    </r>
    <r>
      <rPr>
        <rFont val="Calibri"/>
        <b/>
        <color rgb="FF000000"/>
        <sz val="10.0"/>
      </rPr>
      <t>Science in action:</t>
    </r>
    <r>
      <rPr>
        <rFont val="Calibri"/>
        <color rgb="FF000000"/>
        <sz val="10.0"/>
      </rPr>
      <t xml:space="preserve"> To describe real observation methods and evidence collected.</t>
    </r>
  </si>
  <si>
    <t>Identifying and describing the functions of the four different types of adult, human teeth. Describing how X-rays can be used as evidence to study teeth. Making predictions about which teeth are missing in different diagrams.</t>
  </si>
  <si>
    <t xml:space="preserve">Explaining how humans would be affected by having missing teeth or only one type of tooth, using key vocabulary to justify opinions.
</t>
  </si>
  <si>
    <t>Investigating dental hygiene</t>
  </si>
  <si>
    <r>
      <rPr>
        <rFont val="Calibri"/>
        <color rgb="FF000000"/>
        <sz val="10.0"/>
      </rPr>
      <t xml:space="preserve">To explain how to care for our teeth.
</t>
    </r>
    <r>
      <rPr>
        <rFont val="Calibri"/>
        <b/>
        <color rgb="FF000000"/>
        <sz val="10.0"/>
      </rPr>
      <t xml:space="preserve">Working scientifically: </t>
    </r>
    <r>
      <rPr>
        <rFont val="Calibri"/>
        <color rgb="FF000000"/>
        <sz val="10.0"/>
      </rPr>
      <t xml:space="preserve">To plan an enquiry by considering which variables should be changed, measured and controlled.
</t>
    </r>
    <r>
      <rPr>
        <rFont val="Calibri"/>
        <b/>
        <color rgb="FF000000"/>
        <sz val="10.0"/>
      </rPr>
      <t>Science in action:</t>
    </r>
    <r>
      <rPr>
        <rFont val="Calibri"/>
        <color rgb="FF000000"/>
        <sz val="10.0"/>
      </rPr>
      <t xml:space="preserve"> To determine why scientists need to work collaboratively and evaluate experiments.</t>
    </r>
  </si>
  <si>
    <t>Knowing that good dental care involves brushing their teeth twice a day with toothpaste and a soft toothbrush. Identifying some of the variables that need to be kept the same, predicting an outcome and identifying limitations to the experiment. Knowing that scientific research needs repeated results before use in society.</t>
  </si>
  <si>
    <t>Explaining how control variables can be kept the same. Explaining their prediction using scientific knowledge and suggesting improvements to the identified limitations. Explaining why one set of results is not enough in scientific research before use in society.</t>
  </si>
  <si>
    <t>Teeth of carnivores, herbivores and omnivores</t>
  </si>
  <si>
    <r>
      <rPr>
        <rFont val="Calibri"/>
        <color rgb="FF000000"/>
        <sz val="10.0"/>
      </rPr>
      <t xml:space="preserve">To recognise that differences in teeth relate to an animal’s diet.
</t>
    </r>
    <r>
      <rPr>
        <rFont val="Calibri"/>
        <b/>
        <color rgb="FF000000"/>
        <sz val="10.0"/>
      </rPr>
      <t>Working scientifically:</t>
    </r>
    <r>
      <rPr>
        <rFont val="Calibri"/>
        <color rgb="FF000000"/>
        <sz val="10.0"/>
      </rPr>
      <t xml:space="preserve"> To classify animals based on their diet.
</t>
    </r>
  </si>
  <si>
    <t xml:space="preserve">Naming different teeth and describing what kind of diet they are used for. Producing a food chain that begins with a plant and has arrows that move up the food chain.
</t>
  </si>
  <si>
    <t>Comparing teeth between animals. Explaining why animals have different teeth, and justifying opinions using scientific ideas and vocabulary.</t>
  </si>
  <si>
    <t>Producers, predators and prey in food chains</t>
  </si>
  <si>
    <r>
      <rPr>
        <rFont val="Calibri"/>
        <color rgb="FF000000"/>
        <sz val="10.0"/>
      </rPr>
      <t xml:space="preserve">To recognise producers, predators and prey in food chains.
</t>
    </r>
    <r>
      <rPr>
        <rFont val="Calibri"/>
        <b/>
        <color rgb="FF000000"/>
        <sz val="10.0"/>
      </rPr>
      <t xml:space="preserve">Working scientifically: </t>
    </r>
    <r>
      <rPr>
        <rFont val="Calibri"/>
        <color rgb="FF000000"/>
        <sz val="10.0"/>
      </rPr>
      <t>To analyse trends in line graphs and form conclusions using scientific knowledge.</t>
    </r>
  </si>
  <si>
    <t xml:space="preserve">Defining a producer, predator and prey and identifying examples in food chains. Identifying trends in a predator-prey graph.
</t>
  </si>
  <si>
    <t xml:space="preserve">Predicting missing values from a graph, explaining their choice using scientific vocabulary. Explaining how factors other than feeding relationships may affect population sizes. </t>
  </si>
  <si>
    <t>Poo clues</t>
  </si>
  <si>
    <r>
      <rPr>
        <rFont val="Calibri"/>
        <color rgb="FF000000"/>
        <sz val="10.0"/>
      </rPr>
      <t xml:space="preserve">To recognise that animal poo can give us clues about digestion, teeth and diet.
</t>
    </r>
    <r>
      <rPr>
        <rFont val="Calibri"/>
        <b/>
        <color rgb="FF000000"/>
        <sz val="10.0"/>
      </rPr>
      <t xml:space="preserve">Working scientifically: </t>
    </r>
    <r>
      <rPr>
        <rFont val="Calibri"/>
        <color rgb="FF000000"/>
        <sz val="10.0"/>
      </rPr>
      <t>To construct a results table for recording observations.</t>
    </r>
  </si>
  <si>
    <t>Drawing a results table that has space for observations about different poo samples. Describing digestion, teeth and diets when talking about the observed poo clues. Writing a letter that uses a range of scientific vocabulary from the unit.</t>
  </si>
  <si>
    <t xml:space="preserve">Drawing a results table that also has space for a conclusion about the animal’s diet. Linking digestion, teeth and diets in descriptions. Writing a letter that uses a broad range of scientific vocabulary from the unit.
</t>
  </si>
  <si>
    <t>Electricity and circuits</t>
  </si>
  <si>
    <t>Using electricity</t>
  </si>
  <si>
    <r>
      <rPr>
        <rFont val="Calibri"/>
        <color rgb="FF222222"/>
        <sz val="10.0"/>
      </rPr>
      <t xml:space="preserve">To recognise how electrical appliances are powered.
</t>
    </r>
    <r>
      <rPr>
        <rFont val="Calibri"/>
        <b/>
        <color rgb="FF222222"/>
        <sz val="10.0"/>
      </rPr>
      <t>Working scientifically:</t>
    </r>
    <r>
      <rPr>
        <rFont val="Calibri"/>
        <color rgb="FF222222"/>
        <sz val="10.0"/>
      </rPr>
      <t xml:space="preserve"> To record and classify qualitative data.</t>
    </r>
  </si>
  <si>
    <t>Recalling a range of electrical appliances and classifying them as mains or battery-powered. Drawing a results table and recording a range of appliances under the correct headings ‘Mains’ or ‘Batteries’. Explaining why something is either mains or battery-powered.</t>
  </si>
  <si>
    <t>Deciding which arguments for and against mains or battery power are the strongest and justifying opinions. Evaluating the model electrical circuit by considering its limitations. Selecting an electrical appliance and explaining why it is either mains or battery-powered.</t>
  </si>
  <si>
    <t>Building circuits</t>
  </si>
  <si>
    <r>
      <rPr>
        <rFont val="Calibri"/>
        <color rgb="FF222222"/>
        <sz val="10.0"/>
      </rPr>
      <t xml:space="preserve">To construct an electrical circuit.
</t>
    </r>
    <r>
      <rPr>
        <rFont val="Calibri"/>
        <b/>
        <color rgb="FF222222"/>
        <sz val="10.0"/>
      </rPr>
      <t>Working scientifically:</t>
    </r>
    <r>
      <rPr>
        <rFont val="Calibri"/>
        <color rgb="FF222222"/>
        <sz val="10.0"/>
      </rPr>
      <t xml:space="preserve"> To draw a scientific diagram.</t>
    </r>
  </si>
  <si>
    <t>Identifying and drawing simplified electric circuit symbols. Drawing a simplified circuit diagram. Explaining how to test if a circuit works. Identifying when simple electrical circuits will work.</t>
  </si>
  <si>
    <t>Explaining why scientists use circuit symbols. Explaining why a circuit will work or not.</t>
  </si>
  <si>
    <t>Switching on and off</t>
  </si>
  <si>
    <t>To explain the use of switches in a circuit.</t>
  </si>
  <si>
    <t>Identifying the symbols for open and closed switches. Predicting whether a circuit will work based on whether the switch is open or closed. Explaining that a switch works by breaking and completing a circuit. Giving examples of how switches are useful.</t>
  </si>
  <si>
    <t>Using symbols to create a simple circuit diagram for a complex circuit. Explaining how components work using more complex language, such as the effect of a switch on the flow of charge.</t>
  </si>
  <si>
    <t>Investigating electrical conductors and insulators</t>
  </si>
  <si>
    <r>
      <rPr>
        <rFont val="Calibri"/>
        <color rgb="FF000000"/>
        <sz val="10.0"/>
      </rPr>
      <t xml:space="preserve">To explain the use of materials as electrical conductors or insulators.
</t>
    </r>
    <r>
      <rPr>
        <rFont val="Calibri"/>
        <b/>
        <color rgb="FF000000"/>
        <sz val="10.0"/>
      </rPr>
      <t>Working scientifically:</t>
    </r>
    <r>
      <rPr>
        <rFont val="Calibri"/>
        <color rgb="FF000000"/>
        <sz val="10.0"/>
      </rPr>
      <t xml:space="preserve"> To write a method.</t>
    </r>
  </si>
  <si>
    <t>Describing that a material is a good electrical conductor when it is added to an electrical circuit and the bulb lights and that a material is a good electrical insulator when it is added to an electrical circuit and the bulb does not light. Recalling that metals are good electrical conductors and plastics are good electrical insulators. Writing a method for the investigation that considers appropriate equipment, ordering clearly written steps and considering safety.</t>
  </si>
  <si>
    <t>Predicting the conductivity of other objects or materials. Explaining predictions using their results.</t>
  </si>
  <si>
    <t>Investigating bulb brightness</t>
  </si>
  <si>
    <r>
      <rPr>
        <rFont val="Calibri"/>
        <color rgb="FF000000"/>
        <sz val="10.0"/>
      </rPr>
      <t xml:space="preserve">To investigate what affects bulb brightness.
</t>
    </r>
    <r>
      <rPr>
        <rFont val="Calibri"/>
        <b/>
        <color rgb="FF000000"/>
        <sz val="10.0"/>
      </rPr>
      <t>Working scientifically:</t>
    </r>
    <r>
      <rPr>
        <rFont val="Calibri"/>
        <color rgb="FF000000"/>
        <sz val="10.0"/>
      </rPr>
      <t xml:space="preserve"> To pose questions and plan ways to test them.</t>
    </r>
  </si>
  <si>
    <t>Describing that the more bulbs added to a series circuit, the dimmer the bulbs will be. Explaining that the bulbs will be dimmer when more are added to a circuit, as less energy is transferred to each of them. Posing questions relating to bulbs in an electrical circuit. Explaining why a selected question is testable.</t>
  </si>
  <si>
    <t>Extrapolating relationships by predicting that using more than three bulbs will make them even dimmer.</t>
  </si>
  <si>
    <t>Electrical safety</t>
  </si>
  <si>
    <r>
      <rPr>
        <rFont val="Calibri"/>
        <color rgb="FF000000"/>
        <sz val="10.0"/>
      </rPr>
      <t xml:space="preserve">To explain how to be safe around electricity.
</t>
    </r>
    <r>
      <rPr>
        <rFont val="Calibri"/>
        <b/>
        <color rgb="FF000000"/>
        <sz val="10.0"/>
      </rPr>
      <t>Science in action:</t>
    </r>
    <r>
      <rPr>
        <rFont val="Calibri"/>
        <color rgb="FF000000"/>
        <sz val="10.0"/>
      </rPr>
      <t xml:space="preserve"> To explore how scientific advances inform safety advice.</t>
    </r>
  </si>
  <si>
    <t>Describing precautions for working safely with electricity. Explaining some precautions using knowledge of circuit diagrams, electrical components, conductors or insulators. Suggesting that new inventions will change safety advice.</t>
  </si>
  <si>
    <t>Explaining a range of safety precautions using a broad range of scientific vocabulary. Justifying why one piece of safety advice may be more important than others.</t>
  </si>
  <si>
    <t>States of matter</t>
  </si>
  <si>
    <t>Solids</t>
  </si>
  <si>
    <r>
      <rPr>
        <rFont val="Calibri"/>
        <color rgb="FF000000"/>
        <sz val="10.0"/>
      </rPr>
      <t xml:space="preserve">To identify solids using their properties. 
</t>
    </r>
    <r>
      <rPr>
        <rFont val="Calibri"/>
        <b/>
        <color rgb="FF000000"/>
        <sz val="10.0"/>
      </rPr>
      <t xml:space="preserve">Working scientifically: </t>
    </r>
    <r>
      <rPr>
        <rFont val="Calibri"/>
        <color rgb="FF000000"/>
        <sz val="10.0"/>
      </rPr>
      <t>To ask relevant questions about the properties of solids.</t>
    </r>
  </si>
  <si>
    <t>Listing the properties of solids; identifying examples of solids; asking questions about the properties of solids; identifying which questions are relevant; identifying which properties to test; testing the properties of solids.</t>
  </si>
  <si>
    <t>Using a Venn diagram to identify mixtures containing multiple states of matter; testing solids that appear to be compressible due to trapped air.</t>
  </si>
  <si>
    <t>Liquids and gases</t>
  </si>
  <si>
    <r>
      <rPr>
        <rFont val="Calibri"/>
        <color rgb="FF000000"/>
        <sz val="10.0"/>
      </rPr>
      <t xml:space="preserve">To identify liquids and gases using their properties. 
</t>
    </r>
    <r>
      <rPr>
        <rFont val="Calibri"/>
        <b/>
        <color rgb="FF000000"/>
        <sz val="10.0"/>
      </rPr>
      <t xml:space="preserve">Working scientifically: </t>
    </r>
    <r>
      <rPr>
        <rFont val="Calibri"/>
        <color rgb="FF000000"/>
        <sz val="10.0"/>
      </rPr>
      <t>To use results to draw simple conclusions about the properties of liquids.</t>
    </r>
  </si>
  <si>
    <t>Listing the properties of liquids and gases; identifying examples of liquids and gases; testing the properties of liquids and gases; making careful observations and using these observations to draw simple conclusions.</t>
  </si>
  <si>
    <t>Testing liquids that provide less obvious results; discussing circumstances that may prevent a state from acting as expected.</t>
  </si>
  <si>
    <t>Melting and freezing</t>
  </si>
  <si>
    <r>
      <rPr>
        <rFont val="Calibri"/>
        <color rgb="FF000000"/>
        <sz val="10.0"/>
      </rPr>
      <t xml:space="preserve">To describe melting and freezing.
</t>
    </r>
    <r>
      <rPr>
        <rFont val="Calibri"/>
        <b/>
        <color rgb="FF000000"/>
        <sz val="10.0"/>
      </rPr>
      <t xml:space="preserve">Working scientifically: </t>
    </r>
    <r>
      <rPr>
        <rFont val="Calibri"/>
        <color rgb="FF000000"/>
        <sz val="10.0"/>
      </rPr>
      <t>To use thermometers to take accurate measurements before and after melting.</t>
    </r>
  </si>
  <si>
    <t>Describing the conditions needed for melting and freezing; describing the property changes as a material melts or freezes; naming the start and end states when melting and freezing materials; using a thermometer accurately; reading a thermometer accurately.</t>
  </si>
  <si>
    <t>Planning a test to compare the melting points of different materials.</t>
  </si>
  <si>
    <t>Condensing and evaporating</t>
  </si>
  <si>
    <r>
      <rPr>
        <rFont val="Calibri"/>
        <color rgb="FF000000"/>
        <sz val="10.0"/>
      </rPr>
      <t xml:space="preserve">To describe condensing and evaporating.
</t>
    </r>
    <r>
      <rPr>
        <rFont val="Calibri"/>
        <b/>
        <color rgb="FF000000"/>
        <sz val="10.0"/>
      </rPr>
      <t>Working scientifically:</t>
    </r>
    <r>
      <rPr>
        <rFont val="Calibri"/>
        <color rgb="FF000000"/>
        <sz val="10.0"/>
      </rPr>
      <t xml:space="preserve"> To make predictions for new values about evaporation rates.</t>
    </r>
  </si>
  <si>
    <t>Describing the conditions needed for melting and freezing; describing the property changes as a material melts or freezes; naming the start and end states when melting and freezing materials; predicting how temperature and wind will affect evaporation rates.</t>
  </si>
  <si>
    <t>Explaining how sweating cools the body through the process of evaporation.</t>
  </si>
  <si>
    <t>The water cycle</t>
  </si>
  <si>
    <r>
      <rPr>
        <rFont val="Calibri"/>
        <b/>
        <color rgb="FF000000"/>
        <sz val="10.0"/>
      </rPr>
      <t xml:space="preserve"> </t>
    </r>
    <r>
      <rPr>
        <rFont val="Calibri"/>
        <color rgb="FF000000"/>
        <sz val="10.0"/>
      </rPr>
      <t xml:space="preserve">To describe the different stages of the water cycle. 
</t>
    </r>
    <r>
      <rPr>
        <rFont val="Calibri"/>
        <b/>
        <color rgb="FF000000"/>
        <sz val="10.0"/>
      </rPr>
      <t>Working scientifically:</t>
    </r>
    <r>
      <rPr>
        <rFont val="Calibri"/>
        <color rgb="FF000000"/>
        <sz val="10.0"/>
      </rPr>
      <t xml:space="preserve"> To record the stages of the water cycle using a labelled diagram.</t>
    </r>
  </si>
  <si>
    <t>Naming, ordering and describing the stages of the water cycle; drawing and labelling a diagram using key information.</t>
  </si>
  <si>
    <t>Annotating a diagram; comparing a model water cycle with the real water cycle to identify similarities and differences; applying knowledge of evaporation rates to determine how climate change might affect the water cycle.</t>
  </si>
  <si>
    <t>Climate change and the water cycle</t>
  </si>
  <si>
    <r>
      <rPr>
        <rFont val="Calibri"/>
        <color rgb="FF000000"/>
        <sz val="10.0"/>
      </rPr>
      <t xml:space="preserve">To describe how temperature affects the evaporation rates and the water cycle.
</t>
    </r>
    <r>
      <rPr>
        <rFont val="Calibri"/>
        <b/>
        <color rgb="FF000000"/>
        <sz val="10.0"/>
      </rPr>
      <t xml:space="preserve">Working scientifically: </t>
    </r>
    <r>
      <rPr>
        <rFont val="Calibri"/>
        <color rgb="FF000000"/>
        <sz val="10.0"/>
      </rPr>
      <t>To research climate change and the water cycle. </t>
    </r>
  </si>
  <si>
    <t>Describing the effect of climate change on temperature; linking temperature change to evaporation rates; describing how climate change affects the water cycle; identifying key information from a source; using more than one source to research.</t>
  </si>
  <si>
    <t>Using web resources to find out additional details about how climate change affects the water cycle; providing more examples of how climate change affects the water cycle.</t>
  </si>
  <si>
    <t>Sound and vibrations</t>
  </si>
  <si>
    <t>Vibrations</t>
  </si>
  <si>
    <r>
      <rPr>
        <rFont val="Calibri"/>
        <color rgb="FF000000"/>
        <sz val="10.0"/>
      </rPr>
      <t xml:space="preserve">To describe how sounds are made.
</t>
    </r>
    <r>
      <rPr>
        <rFont val="Calibri"/>
        <b/>
        <color rgb="FF000000"/>
        <sz val="10.0"/>
      </rPr>
      <t xml:space="preserve">Working scientifically: </t>
    </r>
    <r>
      <rPr>
        <rFont val="Calibri"/>
        <color rgb="FF000000"/>
        <sz val="10.0"/>
      </rPr>
      <t>To observe closely how different instruments create a sound.</t>
    </r>
  </si>
  <si>
    <t>Defining the term 'vibration', identifying the part of an instrument making a sound and how different instruments make a sound; sensing different sounds using sight, touch and hearing; recording observations in a data table.</t>
  </si>
  <si>
    <t>Describing using keywords how an instrument makes a sound and how the sound reaches your ears.</t>
  </si>
  <si>
    <t>Sound waves</t>
  </si>
  <si>
    <r>
      <rPr>
        <rFont val="Calibri"/>
        <color rgb="FF000000"/>
        <sz val="10.0"/>
      </rPr>
      <t xml:space="preserve">To describe how sounds are heard through different mediums.
</t>
    </r>
    <r>
      <rPr>
        <rFont val="Calibri"/>
        <b/>
        <color rgb="FF000000"/>
        <sz val="10.0"/>
      </rPr>
      <t xml:space="preserve">Working scientifically: </t>
    </r>
    <r>
      <rPr>
        <rFont val="Calibri"/>
        <color rgb="FF000000"/>
        <sz val="10.0"/>
      </rPr>
      <t>To research how whales and dolphins communicate underwater. </t>
    </r>
  </si>
  <si>
    <t>Describing how a sound waves travels through the air to the ear; comparing how sound travels through different mediums; explaining why sound travels faster and farther in water than air; using an article to research how whales and dolphins communicate; identifying the important information and using it to answer questions.</t>
  </si>
  <si>
    <t>Explaining why sound travels fastest in solids and slowest in gases; describing how volume changes with distance; describing how whales and dolphins use echolocation to navigate.</t>
  </si>
  <si>
    <t>Volume</t>
  </si>
  <si>
    <r>
      <rPr>
        <rFont val="Calibri"/>
        <color rgb="FF000000"/>
        <sz val="10.0"/>
      </rPr>
      <t xml:space="preserve">To describe the relationship between vibration strength and volume. 
</t>
    </r>
    <r>
      <rPr>
        <rFont val="Calibri"/>
        <b/>
        <color rgb="FF000000"/>
        <sz val="10.0"/>
      </rPr>
      <t xml:space="preserve">Working scientifically: </t>
    </r>
    <r>
      <rPr>
        <rFont val="Calibri"/>
        <color rgb="FF000000"/>
        <sz val="10.0"/>
      </rPr>
      <t>To present results using a bar chart.</t>
    </r>
  </si>
  <si>
    <t>Defining the term 'volume'; identifying the unit of volume; describing how to change the volume of different musical instruments; drawing bars on a bar chart; reading the bars on a bar chart; using data to answer questions.</t>
  </si>
  <si>
    <t>Measuring the volume of everyday sounds and determining if they are safe; identifying how long a sound can be safely listened to; creating an infographic to display information.</t>
  </si>
  <si>
    <t>Volume and distance</t>
  </si>
  <si>
    <r>
      <rPr>
        <rFont val="Calibri"/>
        <color rgb="FF000000"/>
        <sz val="10.0"/>
      </rPr>
      <t xml:space="preserve">To describe the relationship between volume and distance.
</t>
    </r>
    <r>
      <rPr>
        <rFont val="Calibri"/>
        <b/>
        <color rgb="FF000000"/>
        <sz val="10.0"/>
      </rPr>
      <t xml:space="preserve">Working scientifically: </t>
    </r>
    <r>
      <rPr>
        <rFont val="Calibri"/>
        <color rgb="FF000000"/>
        <sz val="10.0"/>
      </rPr>
      <t>To suggest which variables to measure and for how long.</t>
    </r>
  </si>
  <si>
    <t>Describing what happens to the volume of a sound as the distance from the source increases and decreases; estimating the comparative loudness of a sound based on it's volume and distance; identifying which variables should be measured, how long to measure them for and what measuring equipment to use. </t>
  </si>
  <si>
    <t>Calculating the decibel change with distance, applying a pattern to predict which sound will be louder.</t>
  </si>
  <si>
    <t>Pitch</t>
  </si>
  <si>
    <r>
      <rPr>
        <rFont val="Calibri"/>
        <color rgb="FF000000"/>
        <sz val="10.0"/>
      </rPr>
      <t xml:space="preserve">To describe pitch and how to change it.
</t>
    </r>
    <r>
      <rPr>
        <rFont val="Calibri"/>
        <b/>
        <color rgb="FF000000"/>
        <sz val="10.0"/>
      </rPr>
      <t xml:space="preserve">Working scientifically: </t>
    </r>
    <r>
      <rPr>
        <rFont val="Calibri"/>
        <color rgb="FF000000"/>
        <sz val="10.0"/>
      </rPr>
      <t>To design simple results tables.</t>
    </r>
  </si>
  <si>
    <t>Defining the term 'pitch'; identifying the unit of pitch; describing how to change the pitch of different musical instruments; drawing a table with two columns; putting the headings in the correct place; filling data in a table.</t>
  </si>
  <si>
    <t>Drawing data tables with three columns, comparing pitch and volume; drawing sound waves to represent different pitch and volume sounds.</t>
  </si>
  <si>
    <t>Sound insulation</t>
  </si>
  <si>
    <r>
      <rPr>
        <rFont val="Calibri"/>
        <color rgb="FF000000"/>
        <sz val="10.0"/>
      </rPr>
      <t xml:space="preserve">To explain how insulating materials can be used to muffle sound.
</t>
    </r>
    <r>
      <rPr>
        <rFont val="Calibri"/>
        <b/>
        <color rgb="FF000000"/>
        <sz val="10.0"/>
      </rPr>
      <t xml:space="preserve">Working scientifically: </t>
    </r>
    <r>
      <rPr>
        <rFont val="Calibri"/>
        <color rgb="FF000000"/>
        <sz val="10.0"/>
      </rPr>
      <t>To identify when results or observations do not match predictions.</t>
    </r>
  </si>
  <si>
    <t>Explaining why some jobs require ear protection; describing how insulating materials can be used to protect the ears; listing some examples of materials that are good insulators of sound; identifying a result that does not match a prediction; suggesting reasons it does not match.</t>
  </si>
  <si>
    <t>Designing ear protectors with consideration for the properties of the materials used; designing and drawing a results table.</t>
  </si>
  <si>
    <t>Classification and changing habitats</t>
  </si>
  <si>
    <t>Grouping living things: Vertebrates and invertebrates</t>
  </si>
  <si>
    <r>
      <rPr>
        <rFont val="Calibri, Arial"/>
        <b val="0"/>
        <color theme="1"/>
      </rPr>
      <t>To group animals in various ways.</t>
    </r>
    <r>
      <rPr>
        <rFont val="Calibri, Arial"/>
        <b/>
        <color theme="1"/>
      </rPr>
      <t xml:space="preserve">
Working scientifically: </t>
    </r>
    <r>
      <rPr>
        <rFont val="Calibri, Arial"/>
        <b val="0"/>
        <color theme="1"/>
      </rPr>
      <t>To record data in different ways.</t>
    </r>
  </si>
  <si>
    <t>Sorting living things into groups based on shared characteristics; identifying broad groups of animals (vertebrates and invertebrates); recording data in a Carroll diagram; recording data in a Venn diagram.</t>
  </si>
  <si>
    <t>Creating Carroll and Venn diagrams; debating how humans should be sorted and classified.</t>
  </si>
  <si>
    <t>Grouping living things: Plants</t>
  </si>
  <si>
    <r>
      <rPr>
        <rFont val="Calibri, Arial"/>
        <b val="0"/>
        <color theme="1"/>
      </rPr>
      <t>To group plants in various ways.</t>
    </r>
    <r>
      <rPr>
        <rFont val="Calibri, Arial"/>
        <b/>
        <color theme="1"/>
      </rPr>
      <t xml:space="preserve">
Working scientifically: </t>
    </r>
    <r>
      <rPr>
        <rFont val="Calibri, Arial"/>
        <b val="0"/>
        <color theme="1"/>
      </rPr>
      <t>To apply and create classification keys.</t>
    </r>
  </si>
  <si>
    <t>Sorting plants into groups based on shared characteristics; identifying broad groups of plants (flowering and non-flowering); choosing appropriate questions for a classification key; using a classification key.</t>
  </si>
  <si>
    <t>Writing appropriate questions for a classification key; deducing missing questions from a completed classification key. </t>
  </si>
  <si>
    <t>Classification keys</t>
  </si>
  <si>
    <r>
      <rPr>
        <rFont val="Calibri, Arial"/>
        <b val="0"/>
        <color theme="1"/>
      </rPr>
      <t xml:space="preserve"> To make careful observations.</t>
    </r>
    <r>
      <rPr>
        <rFont val="Calibri, Arial"/>
        <b/>
        <color theme="1"/>
      </rPr>
      <t xml:space="preserve">
Working scientifically: </t>
    </r>
    <r>
      <rPr>
        <rFont val="Calibri, Arial"/>
        <b val="0"/>
        <color theme="1"/>
      </rPr>
      <t>To make and use classification keys.</t>
    </r>
  </si>
  <si>
    <t>Observing and describing the characteristics of different organisms from labelled pictures; using a classification key to group, identify and name local living things; drawing a classification key.</t>
  </si>
  <si>
    <t>Creating more complex classification keys for larger groups of living things; observing the key characteristics of local birds from an unlabelled photograph and using these to classify them using a classification tool.</t>
  </si>
  <si>
    <t>Habitats and seasonal change</t>
  </si>
  <si>
    <r>
      <rPr>
        <rFont val="Calibri, Arial"/>
        <b val="0"/>
        <color theme="1"/>
      </rPr>
      <t>To recognise and describe different habitats and their inhabitants</t>
    </r>
    <r>
      <rPr>
        <rFont val="Calibri, Arial"/>
        <b/>
        <color theme="1"/>
      </rPr>
      <t xml:space="preserve">.
Working scientifically: </t>
    </r>
    <r>
      <rPr>
        <rFont val="Calibri, Arial"/>
        <b val="0"/>
        <color theme="1"/>
      </rPr>
      <t>To gather, record, classify and present data.</t>
    </r>
  </si>
  <si>
    <t>Recognising that different living things live in different types of habitats; describing and presenting how habitats change over the seasons; recording observations of how a habitat changes over the seasons.</t>
  </si>
  <si>
    <t>Researching additional detail on their season; deducing how a lack of seasons might impact the animals and plants that live in a woodland.</t>
  </si>
  <si>
    <t>Human impacts on habitats</t>
  </si>
  <si>
    <r>
      <rPr>
        <rFont val="Calibri, Arial"/>
        <b val="0"/>
        <color theme="1"/>
      </rPr>
      <t>To recognise the impact humans can have on habitats.</t>
    </r>
    <r>
      <rPr>
        <rFont val="Calibri, Arial"/>
        <b/>
        <color theme="1"/>
      </rPr>
      <t xml:space="preserve">
Working scientifically: </t>
    </r>
    <r>
      <rPr>
        <rFont val="Calibri, Arial"/>
        <b val="0"/>
        <color theme="1"/>
      </rPr>
      <t>To research using an information sheet.</t>
    </r>
  </si>
  <si>
    <t>Describing how human activities can change environments; identifying the positive and negative impacts humans can have on environments; identifying the key information from their research; using it to answer questions.</t>
  </si>
  <si>
    <t>Researching in more detail; using multiple resources to research.</t>
  </si>
  <si>
    <t>Natural changes to habitats</t>
  </si>
  <si>
    <t>To recognise the impact of natural disasters on habitats.</t>
  </si>
  <si>
    <t>Describing how wildfires, earthquakes and floods affect habitats; identifying some of the impacts of natural disasters on wildlife.</t>
  </si>
  <si>
    <t>Describing how climate change might increase the incidences of flooding.</t>
  </si>
  <si>
    <t>How does the flow of liquids compare?</t>
  </si>
  <si>
    <r>
      <rPr>
        <rFont val="Calibri"/>
        <color rgb="FFFF0000"/>
        <sz val="10.0"/>
      </rPr>
      <t xml:space="preserve">Please note: It will look like there is an error in the formula, until you begin to input your data and then it will give you a percentage of the lessons taught that each child is working at WT, SU or GD.
</t>
    </r>
    <r>
      <rPr>
        <rFont val="Calibri"/>
        <color theme="1"/>
        <sz val="10.0"/>
      </rPr>
      <t xml:space="preserve">
</t>
    </r>
  </si>
  <si>
    <t>Science 
Assessment Year 5</t>
  </si>
  <si>
    <t>Mixtures and separation</t>
  </si>
  <si>
    <t>Mixtures</t>
  </si>
  <si>
    <r>
      <rPr>
        <rFont val="Calibri"/>
        <color theme="1"/>
        <sz val="10.0"/>
      </rPr>
      <t xml:space="preserve">To describe mixtures.
</t>
    </r>
    <r>
      <rPr>
        <rFont val="Calibri"/>
        <b/>
        <color theme="1"/>
        <sz val="10.0"/>
      </rPr>
      <t xml:space="preserve">Working scientifically: </t>
    </r>
    <r>
      <rPr>
        <rFont val="Calibri"/>
        <color theme="1"/>
        <sz val="10.0"/>
      </rPr>
      <t>To research using a range of secondary resources.</t>
    </r>
  </si>
  <si>
    <t>Defining the term ‘mixture’ and naming some common examples; researching a mixture to find out what substances it is made from.</t>
  </si>
  <si>
    <t>Describing how to identify a mixture (by appearance); describing the properties of the components of a mixture; suggesting how different mixtures could be separated.</t>
  </si>
  <si>
    <t>Sieving</t>
  </si>
  <si>
    <r>
      <rPr>
        <rFont val="Calibri"/>
        <color rgb="FF000000"/>
        <sz val="10.0"/>
      </rPr>
      <t xml:space="preserve">To explain the process of sieving.
</t>
    </r>
    <r>
      <rPr>
        <rFont val="Calibri"/>
        <b/>
        <color rgb="FF000000"/>
        <sz val="10.0"/>
      </rPr>
      <t xml:space="preserve">Working scientifically: </t>
    </r>
    <r>
      <rPr>
        <rFont val="Calibri"/>
        <color rgb="FF000000"/>
        <sz val="10.0"/>
      </rPr>
      <t>To draw and annotate a diagram to explain a concept.</t>
    </r>
  </si>
  <si>
    <t>Defining the term ‘sieving’ and explaining how it can be used to separate mixtures; identifying when sieving should be used and alternatives (magnetism); drawing and annotating a diagram to explain how sieving separates a solid-solid mixture.</t>
  </si>
  <si>
    <t>Annotating a diagram in more detail; suggesting and describing real world applications of sieving (including in farming, gold panning and cooking).</t>
  </si>
  <si>
    <t>Filtering</t>
  </si>
  <si>
    <r>
      <rPr>
        <rFont val="Calibri"/>
        <color rgb="FF000000"/>
        <sz val="10.0"/>
      </rPr>
      <t xml:space="preserve">To explain the process of filtering.
</t>
    </r>
    <r>
      <rPr>
        <rFont val="Calibri"/>
        <b/>
        <color rgb="FF000000"/>
        <sz val="10.0"/>
      </rPr>
      <t>Working scientifically:</t>
    </r>
    <r>
      <rPr>
        <rFont val="Calibri"/>
        <color rgb="FF000000"/>
        <sz val="10.0"/>
      </rPr>
      <t xml:space="preserve"> To identify testable questions and how to answer them.</t>
    </r>
  </si>
  <si>
    <t>Defining the term ‘filtering’ and explaining how it separates mixtures; identifying when filtering should be used; identify and justify which type of enquiry to use to answer testable questions.</t>
  </si>
  <si>
    <t>Listing real world examples of filtering; applying their knowledge of filtering to real world examples such as making a cup of tea; explaining why solutions cannot be separated using filtering. </t>
  </si>
  <si>
    <t>Solutions</t>
  </si>
  <si>
    <r>
      <rPr>
        <rFont val="Calibri"/>
        <color rgb="FF000000"/>
        <sz val="10.0"/>
      </rPr>
      <t xml:space="preserve">To describe solutions and how they can be identified.
</t>
    </r>
    <r>
      <rPr>
        <rFont val="Calibri"/>
        <b/>
        <color rgb="FF000000"/>
        <sz val="10.0"/>
      </rPr>
      <t>Working scientifically:</t>
    </r>
    <r>
      <rPr>
        <rFont val="Calibri"/>
        <color rgb="FF000000"/>
        <sz val="10.0"/>
      </rPr>
      <t xml:space="preserve"> To make observations about solutions.</t>
    </r>
  </si>
  <si>
    <t>Defining dissolving and describing the formation of mixtures and solutions and how to tell the difference; naming some examples of mixtures and solutions.</t>
  </si>
  <si>
    <t>Describing the particle arrangement before and after dissolving; using the terms soluble and insoluble. </t>
  </si>
  <si>
    <t>Dissolving</t>
  </si>
  <si>
    <r>
      <rPr>
        <rFont val="Calibri"/>
        <color rgb="FF000000"/>
        <sz val="10.0"/>
      </rPr>
      <t xml:space="preserve">To identify which factors affect the time taken to dissolve.
</t>
    </r>
    <r>
      <rPr>
        <rFont val="Calibri"/>
        <b/>
        <color rgb="FF000000"/>
        <sz val="10.0"/>
      </rPr>
      <t>Working scientifically:</t>
    </r>
    <r>
      <rPr>
        <rFont val="Calibri"/>
        <color rgb="FF000000"/>
        <sz val="10.0"/>
      </rPr>
      <t xml:space="preserve"> To plan a fair test with consideration of variables and measurements.</t>
    </r>
  </si>
  <si>
    <t>Listing factors that affect the time taken to dissolve; suggesting variables to change, measure and control; recording data correctly; analysing a graph to draw simple conclusions.</t>
  </si>
  <si>
    <t>Explaining how to implement changing, measuring and controlling variables; taking accurate repeat measurements; measuring the temperature of the water and considering the implications for fair testing; analysing a graph to describe the relationship between the variables being changed and measured (the hotter the water, the faster the sugar dissolved).</t>
  </si>
  <si>
    <t>Evaporating</t>
  </si>
  <si>
    <t>To describe the process of evaporation.</t>
  </si>
  <si>
    <t>Defining the term 'evaporation', describing the evaporation technique and identifying when it should be used.</t>
  </si>
  <si>
    <t>Identifying conditions that will increase the time taken to evaporate (including wind and temperature).</t>
  </si>
  <si>
    <t>Properties and changes</t>
  </si>
  <si>
    <t>Hardness</t>
  </si>
  <si>
    <r>
      <rPr>
        <rFont val="Calibri"/>
        <color rgb="FF000000"/>
        <sz val="10.0"/>
      </rPr>
      <t xml:space="preserve">To determine the hardness of materials and link this to their uses.
</t>
    </r>
    <r>
      <rPr>
        <rFont val="Calibri"/>
        <b/>
        <color rgb="FF000000"/>
        <sz val="10.0"/>
      </rPr>
      <t xml:space="preserve">Working scientifically: </t>
    </r>
    <r>
      <rPr>
        <rFont val="Calibri"/>
        <color rgb="FF000000"/>
        <sz val="10.0"/>
      </rPr>
      <t>To evaluate the hardness test to determine the degree of trust in the results.</t>
    </r>
  </si>
  <si>
    <t>Defining the term ‘hardness’; testing, comparing and grouping hard and soft materials; selecting materials for a specific purpose based on their hardness; identifying variables which are difficult to control; judging how these variables affect the degree of trust in results. </t>
  </si>
  <si>
    <t>Testing soft materials with surprising results and explaining why they do not scratch.</t>
  </si>
  <si>
    <t>Transparency</t>
  </si>
  <si>
    <r>
      <rPr>
        <rFont val="Calibri"/>
        <color rgb="FF000000"/>
        <sz val="10.0"/>
      </rPr>
      <t xml:space="preserve">To determine the transparency of different materials and link this to their uses. 
</t>
    </r>
    <r>
      <rPr>
        <rFont val="Calibri"/>
        <b/>
        <color rgb="FF000000"/>
        <sz val="10.0"/>
      </rPr>
      <t>Working scientifically:</t>
    </r>
    <r>
      <rPr>
        <rFont val="Calibri"/>
        <color rgb="FF000000"/>
        <sz val="10.0"/>
      </rPr>
      <t xml:space="preserve"> To plan and draw a table of results.</t>
    </r>
  </si>
  <si>
    <t>Defining the term ‘transparency’; testing,  comparing and grouping transparent, translucent and opaque materials; selecting materials for a specific purpose based on their transparency; identify which information should be recorded in a table and drawing a results table.  </t>
  </si>
  <si>
    <t>Testing a greater range of materials; recording observations of how the clarity of an object viewed through different transparency material differs; suggesting uses for the materials tested based on their transparency.</t>
  </si>
  <si>
    <t>Conductivity</t>
  </si>
  <si>
    <r>
      <rPr>
        <rFont val="Calibri"/>
        <color rgb="FF000000"/>
        <sz val="10.0"/>
      </rPr>
      <t xml:space="preserve">To determine the conductivity of different materials and link this to their uses.
</t>
    </r>
    <r>
      <rPr>
        <rFont val="Calibri"/>
        <b/>
        <color rgb="FF000000"/>
        <sz val="10.0"/>
      </rPr>
      <t>Working scientifically:</t>
    </r>
    <r>
      <rPr>
        <rFont val="Calibri"/>
        <color rgb="FF000000"/>
        <sz val="10.0"/>
      </rPr>
      <t xml:space="preserve"> To write a detailed, organised method which is easy to follow.</t>
    </r>
  </si>
  <si>
    <t>Defining the terms ‘thermal conductivity’ and ‘electrical conductivity’; testing and comparing the thermal conductivity of different materials; choosing the appropriate material for a specific purpose; using sequential steps to write a method in a logical sequence; including necessary details in a method (variables, measurements, equipment and safety).</t>
  </si>
  <si>
    <t>Designing a multi-layered insulated cup; comparing the results of multi-layered cups with those of a single-material cups; analysing how the combination of materials affects heat retention.</t>
  </si>
  <si>
    <t>Reversible changes</t>
  </si>
  <si>
    <r>
      <rPr>
        <rFont val="Calibri"/>
        <color rgb="FF000000"/>
        <sz val="10.0"/>
      </rPr>
      <t xml:space="preserve">To demonstrate reversible changes.
</t>
    </r>
    <r>
      <rPr>
        <rFont val="Calibri"/>
        <b/>
        <color rgb="FF000000"/>
        <sz val="10.0"/>
      </rPr>
      <t xml:space="preserve">Working scientifically: </t>
    </r>
    <r>
      <rPr>
        <rFont val="Calibri"/>
        <color rgb="FF000000"/>
        <sz val="10.0"/>
      </rPr>
      <t>To write a prediction using prior knowledge of the states of matter.</t>
    </r>
  </si>
  <si>
    <t>Defining the term ‘reversible change’; describing how to reverse mixing and dissolving using separation techniques; describing how to reverse changes of state by heating and cooling; using previous scientific knowledge and evidence to inform predictions. </t>
  </si>
  <si>
    <t>Describing a greater range of reversible changes; identifying examples of reversible changes in everyday life; considering how reversible changes are linked to the water cycle.</t>
  </si>
  <si>
    <t>Irreversible change: Burning and rusting</t>
  </si>
  <si>
    <r>
      <rPr>
        <rFont val="Calibri"/>
        <color rgb="FF000000"/>
        <sz val="10.0"/>
      </rPr>
      <t xml:space="preserve">To demonstrate irreversible changes.
</t>
    </r>
    <r>
      <rPr>
        <rFont val="Calibri"/>
        <b/>
        <color rgb="FF000000"/>
        <sz val="10.0"/>
      </rPr>
      <t xml:space="preserve">Working scientifically: </t>
    </r>
    <r>
      <rPr>
        <rFont val="Calibri"/>
        <color rgb="FF000000"/>
        <sz val="10.0"/>
      </rPr>
      <t>To analyse observations about rusting and use them to support a conclusion.</t>
    </r>
  </si>
  <si>
    <t>Defining the term ‘irreversible change’; identifying and describing burning and rusting as irreversible changes; using observations to determine the necessary conditions for rusting.</t>
  </si>
  <si>
    <t>Accurately recording how long each material burnt for; writing an independent conclusion.</t>
  </si>
  <si>
    <t>Irreversible changes: Mixing</t>
  </si>
  <si>
    <r>
      <rPr>
        <rFont val="Calibri"/>
        <color rgb="FF000000"/>
        <sz val="10.0"/>
      </rPr>
      <t xml:space="preserve">To demonstrate irreversible changes.
</t>
    </r>
    <r>
      <rPr>
        <rFont val="Calibri"/>
        <b/>
        <color rgb="FF000000"/>
        <sz val="10.0"/>
      </rPr>
      <t xml:space="preserve">Working scientifically: </t>
    </r>
    <r>
      <rPr>
        <rFont val="Calibri"/>
        <color rgb="FF000000"/>
        <sz val="10.0"/>
      </rPr>
      <t>To measure the circumference of a balloon accurately.</t>
    </r>
  </si>
  <si>
    <t>Identifying and describing cooking and mixing vinegar and bicarbonate of soda as irreversible changes; measuring the circumference of a balloon accurately using string and a ruler. </t>
  </si>
  <si>
    <t>Calculating an average using repeat data.</t>
  </si>
  <si>
    <t>Earth and space</t>
  </si>
  <si>
    <t>Models of our Solar System</t>
  </si>
  <si>
    <r>
      <rPr>
        <rFont val="Calibri"/>
        <color rgb="FF000000"/>
        <sz val="10.0"/>
      </rPr>
      <t xml:space="preserve">To compare the contributions of Ptolemy, Alhazen and Copernicus to models of the Solar system.
</t>
    </r>
    <r>
      <rPr>
        <rFont val="Calibri"/>
        <b/>
        <color rgb="FF000000"/>
        <sz val="10.0"/>
      </rPr>
      <t xml:space="preserve">Working scientifically: </t>
    </r>
    <r>
      <rPr>
        <rFont val="Calibri"/>
        <color rgb="FF000000"/>
        <sz val="10.0"/>
      </rPr>
      <t>To pose testable questions about the solar system.</t>
    </r>
  </si>
  <si>
    <t>Describing the geocentric model and heliocentric models of the Solar System; describing the shape of celestial bodies; posing questions about the movement of the celestial bodies in our Solar System; identifying testable questions and which enquiry type is best used to answer them; asking further questions about the Solar System.</t>
  </si>
  <si>
    <t>Using evidence to support an argument; listing evidence to prove the Earth is not flat.</t>
  </si>
  <si>
    <t>Our Solar System</t>
  </si>
  <si>
    <r>
      <rPr>
        <rFont val="Calibri"/>
        <color rgb="FF000000"/>
        <sz val="10.0"/>
      </rPr>
      <t xml:space="preserve">To describe the movement and shapes of the celestial bodies in our Solar System. 
</t>
    </r>
    <r>
      <rPr>
        <rFont val="Calibri"/>
        <b/>
        <color rgb="FF000000"/>
        <sz val="10.0"/>
      </rPr>
      <t xml:space="preserve">Working scientifically: </t>
    </r>
    <r>
      <rPr>
        <rFont val="Calibri"/>
        <color rgb="FF000000"/>
        <sz val="10.0"/>
      </rPr>
      <t>To develop a model to represent the Solar System. </t>
    </r>
  </si>
  <si>
    <t>Naming the celestial bodies in the solar system and the force that keeps them in their positions; describing the orbits of celestial bodies in the Solar System; using a model to represent the Solar System; identifying the problems with the model; making improvements to the model.</t>
  </si>
  <si>
    <t>Independently researching the dwarf planet Pluto; explaining why Pluto does not fit the criteria to be a planet.</t>
  </si>
  <si>
    <t>The Moon</t>
  </si>
  <si>
    <r>
      <rPr>
        <rFont val="Calibri"/>
        <color rgb="FF000000"/>
        <sz val="10.0"/>
      </rPr>
      <t xml:space="preserve">To describe the movement of the Moon relative to the Earth.
</t>
    </r>
    <r>
      <rPr>
        <rFont val="Calibri"/>
        <b/>
        <color rgb="FF000000"/>
        <sz val="10.0"/>
      </rPr>
      <t xml:space="preserve">Working scientifically: </t>
    </r>
    <r>
      <rPr>
        <rFont val="Calibri"/>
        <color rgb="FF000000"/>
        <sz val="10.0"/>
      </rPr>
      <t>To design and draw a table.</t>
    </r>
  </si>
  <si>
    <t>Defining the term 'moon'; naming some of the phases of the Moon; describing the orbit of the Moon around the Earth; designing and draw a table to record data on moons; choosing appropriate headings for a table.</t>
  </si>
  <si>
    <t>Naming all of the phases of the Moon; explaining the phases of the Moon using a model; researching the names of other moons.</t>
  </si>
  <si>
    <t>Day and night</t>
  </si>
  <si>
    <r>
      <rPr>
        <rFont val="Calibri"/>
        <color rgb="FF000000"/>
        <sz val="10.0"/>
      </rPr>
      <t xml:space="preserve">To explain the causes of day and night and the seasons.
</t>
    </r>
    <r>
      <rPr>
        <rFont val="Calibri"/>
        <b/>
        <color rgb="FF000000"/>
        <sz val="10.0"/>
      </rPr>
      <t xml:space="preserve">Working scientifically: </t>
    </r>
    <r>
      <rPr>
        <rFont val="Calibri"/>
        <color rgb="FF000000"/>
        <sz val="10.0"/>
      </rPr>
      <t>To draw a diagram to explain day and night.</t>
    </r>
  </si>
  <si>
    <t>Describing how the Earth rotates on its axis; describing the tilt of the Earth; describing the orbit of the Earth around the Sun; shading day and night on the Earth; labelling the day and night and seasons diagrams; researching the time of day and night in other parts of the world.</t>
  </si>
  <si>
    <t>Using knowledge of day and night and the tilt and orbit of Earth to explain why Polar North and South do not have a 24 hour day and night cycle.</t>
  </si>
  <si>
    <t>Time</t>
  </si>
  <si>
    <r>
      <rPr>
        <rFont val="Calibri"/>
        <color rgb="FF000000"/>
        <sz val="10.0"/>
      </rPr>
      <t xml:space="preserve">To devise a sundial to tell the time. 
</t>
    </r>
    <r>
      <rPr>
        <rFont val="Calibri"/>
        <b/>
        <color rgb="FF000000"/>
        <sz val="10.0"/>
      </rPr>
      <t xml:space="preserve">Working scientifically: </t>
    </r>
    <r>
      <rPr>
        <rFont val="Calibri"/>
        <color rgb="FF000000"/>
        <sz val="10.0"/>
      </rPr>
      <t>To calibrate and use a sundial to measure time.</t>
    </r>
  </si>
  <si>
    <t>Naming the parts of a sundial; explaining how a sundial works; calibrating a sundial using a compass and torch; using a sundial to measure time.</t>
  </si>
  <si>
    <t>Comparing a sundial and a watch; identifying the disadvantages of a sundial.</t>
  </si>
  <si>
    <t>Satellites and space junk</t>
  </si>
  <si>
    <r>
      <rPr>
        <rFont val="Calibri"/>
        <color rgb="FF000000"/>
        <sz val="10.0"/>
      </rPr>
      <t xml:space="preserve">To describe some uses of satellites and the problems posed by space junk.
</t>
    </r>
    <r>
      <rPr>
        <rFont val="Calibri"/>
        <b/>
        <color rgb="FF000000"/>
        <sz val="10.0"/>
      </rPr>
      <t xml:space="preserve">Working scientifically: </t>
    </r>
    <r>
      <rPr>
        <rFont val="Calibri"/>
        <color rgb="FF000000"/>
        <sz val="10.0"/>
      </rPr>
      <t>To use temperature data to make predictions about climate change. </t>
    </r>
  </si>
  <si>
    <t>Listing some of the uses of satellites; explaining why space junk poses a problem to satellites; analysing patterns in temperature data for the Earth; drawing a line of best fit; predicting temperature values for the Earth in the future.</t>
  </si>
  <si>
    <t>Independently researching a person of interest; writing a biography for a person of interest.</t>
  </si>
  <si>
    <t xml:space="preserve">Life cycles and reproduction
</t>
  </si>
  <si>
    <t>Life cycles and reproduction in plants</t>
  </si>
  <si>
    <r>
      <rPr>
        <rFont val="Calibri, Arial"/>
        <color theme="1"/>
      </rPr>
      <t xml:space="preserve">To describe the life cycle of a plant, including the reproductive stage. 
</t>
    </r>
    <r>
      <rPr>
        <rFont val="Calibri, Arial"/>
        <b/>
        <color theme="1"/>
      </rPr>
      <t xml:space="preserve">Working scientifically: </t>
    </r>
    <r>
      <rPr>
        <rFont val="Calibri, Arial"/>
        <color theme="1"/>
      </rPr>
      <t>To observe and compare equivalent parts in different flowers. </t>
    </r>
  </si>
  <si>
    <t>Describing the plant life cycle; describing sexual reproduction in plants; dissecting a flower; observing the parts of a flower in detail using a magnifying glass; comparing equivalent parts in different flowers.</t>
  </si>
  <si>
    <t>Designing a three-column table; using sensitive scales to measure mass.</t>
  </si>
  <si>
    <t>Life cycle of a mammal</t>
  </si>
  <si>
    <r>
      <rPr>
        <rFont val="Calibri, Arial"/>
        <color theme="1"/>
      </rPr>
      <t xml:space="preserve">To describe the life cycle of a mammal.
</t>
    </r>
    <r>
      <rPr>
        <rFont val="Calibri, Arial"/>
        <b/>
        <color theme="1"/>
      </rPr>
      <t xml:space="preserve">Working scientifically: </t>
    </r>
    <r>
      <rPr>
        <rFont val="Calibri, Arial"/>
        <color theme="1"/>
      </rPr>
      <t>To research the life cycles of different mammals.</t>
    </r>
  </si>
  <si>
    <t>Describing the life cycle of a mammal; comparing the life cycles of different mammals; describing sexual reproduction in mammals; researching using a fact sheet; identifying relevant information.</t>
  </si>
  <si>
    <t>Explaining the unique method of diapause; linking life cycles to habitat adaptation.</t>
  </si>
  <si>
    <t>Life cycle of a bird</t>
  </si>
  <si>
    <r>
      <rPr>
        <rFont val="Calibri, Arial"/>
        <color theme="1"/>
      </rPr>
      <t xml:space="preserve">To describe the life cycle of a bird and compare with that of a mammal. 
</t>
    </r>
    <r>
      <rPr>
        <rFont val="Calibri, Arial"/>
        <b/>
        <color theme="1"/>
      </rPr>
      <t xml:space="preserve">Working scientifically: </t>
    </r>
    <r>
      <rPr>
        <rFont val="Calibri, Arial"/>
        <color theme="1"/>
      </rPr>
      <t>To pose questions to compare the life cycles of different birds.</t>
    </r>
  </si>
  <si>
    <t>Describing the life cycle of a bird; comparing the life cycles of different birds and the life cycles of mammals and birds; posing relevant questions about the life cycle of a bird; using technology to answer those questions; assessing the value of a question.</t>
  </si>
  <si>
    <t>Making links between life cycle stages and habitats; predicting how habitat changes might impact life cycles.</t>
  </si>
  <si>
    <t>Life cycle of an amphibian</t>
  </si>
  <si>
    <r>
      <rPr>
        <rFont val="Calibri, Arial"/>
        <color theme="1"/>
      </rPr>
      <t xml:space="preserve">To describe the life cycle of an amphibian.
</t>
    </r>
    <r>
      <rPr>
        <rFont val="Calibri, Arial"/>
        <b/>
        <color theme="1"/>
      </rPr>
      <t xml:space="preserve">Working scientifically: </t>
    </r>
    <r>
      <rPr>
        <rFont val="Calibri, Arial"/>
        <color theme="1"/>
      </rPr>
      <t>To suggest how temperature may affect egg hatching.</t>
    </r>
  </si>
  <si>
    <t>Describing the life cycle of an amphibian; comparing the life cycles of different amphibians; analysing data; using data to draw conclusions; identifying what further data is needed.</t>
  </si>
  <si>
    <t>Planning and writing a detailed method to observe over time how the breeding seasons of amphibians change, accounting for variables.</t>
  </si>
  <si>
    <t>Life cycle of an insect</t>
  </si>
  <si>
    <r>
      <rPr>
        <rFont val="Calibri, Arial"/>
        <color theme="1"/>
      </rPr>
      <t xml:space="preserve">To describe the life cycle of an insect and compare it with that of an amphibian. 
</t>
    </r>
    <r>
      <rPr>
        <rFont val="Calibri, Arial"/>
        <b/>
        <color theme="1"/>
      </rPr>
      <t xml:space="preserve">Working scientifically: </t>
    </r>
    <r>
      <rPr>
        <rFont val="Calibri, Arial"/>
        <color theme="1"/>
      </rPr>
      <t>To use data to describe a relationship and make predictions.</t>
    </r>
  </si>
  <si>
    <t>Describing the three-stage life cycle of an insect; describing the four-stage life cycle of an insect; comparing the life cycles of insects and amphibians; identifying patterns in data; using data to make predictions.</t>
  </si>
  <si>
    <t>Researching a greater range of insects; naming the larval and nymph stages of specific insects; explaining why insects often lay large numbers of eggs.</t>
  </si>
  <si>
    <t>Asexual reproduction in plants</t>
  </si>
  <si>
    <r>
      <rPr>
        <rFont val="Calibri, Arial"/>
        <color theme="1"/>
      </rPr>
      <t xml:space="preserve">To describe asexual reproduction in plants.
</t>
    </r>
    <r>
      <rPr>
        <rFont val="Calibri, Arial"/>
        <b/>
        <color theme="1"/>
      </rPr>
      <t xml:space="preserve">Working scientifically: </t>
    </r>
    <r>
      <rPr>
        <rFont val="Calibri, Arial"/>
        <color theme="1"/>
      </rPr>
      <t>To represent root growth over time on a line graph.</t>
    </r>
  </si>
  <si>
    <t>Describing the changes to a cutting as it grows; explaining the difference between a clone and other offspring; plotting data accurately on a line graph; estimating missing data from a line graph; extrapolating a line graph.</t>
  </si>
  <si>
    <t>Drawing multiple data lines on a line graph; comparing model data to their data and suggesting reasons for any differences.</t>
  </si>
  <si>
    <t>Unbalanced forces</t>
  </si>
  <si>
    <t>Gravity</t>
  </si>
  <si>
    <r>
      <rPr>
        <rFont val="Calibri, Arial"/>
        <color theme="1"/>
      </rPr>
      <t xml:space="preserve">To describe gravity and its effects.
</t>
    </r>
    <r>
      <rPr>
        <rFont val="Calibri, Arial"/>
        <b/>
        <color theme="1"/>
      </rPr>
      <t xml:space="preserve">Working scientifically: </t>
    </r>
    <r>
      <rPr>
        <rFont val="Calibri, Arial"/>
        <color theme="1"/>
      </rPr>
      <t>To analyse data to write a conclusion.</t>
    </r>
  </si>
  <si>
    <t>Defining the term gravity; explaining why unsupported objects fall towards the Earth; describing the relationship between mass and gravity; analysing data and identifying anomalies; comparing data to a prediction; describing the relationship between two variables.</t>
  </si>
  <si>
    <t>Describing the relationship between distance and gravity; explaining the interplay between mass and distance and how these affect the gravity of different planets.</t>
  </si>
  <si>
    <t>Air resistance</t>
  </si>
  <si>
    <r>
      <rPr>
        <rFont val="Calibri, Arial"/>
        <color theme="1"/>
      </rPr>
      <t xml:space="preserve">To describe air resistance and its effects.
</t>
    </r>
    <r>
      <rPr>
        <rFont val="Calibri, Arial"/>
        <b/>
        <color theme="1"/>
      </rPr>
      <t xml:space="preserve">Working scientifically: </t>
    </r>
    <r>
      <rPr>
        <rFont val="Calibri, Arial"/>
        <color theme="1"/>
      </rPr>
      <t>To plan a fair test to investigate air resistance.</t>
    </r>
  </si>
  <si>
    <t>Defining the term air resistance; describing the relationship between surface area and air resistance; identifying variables; writing a method.</t>
  </si>
  <si>
    <t>Describing the relationship between weight and air resistance.</t>
  </si>
  <si>
    <t>Water resistance</t>
  </si>
  <si>
    <r>
      <rPr>
        <rFont val="Calibri, Arial"/>
        <color theme="1"/>
      </rPr>
      <t xml:space="preserve">To describe water resistance and its effects.
</t>
    </r>
    <r>
      <rPr>
        <rFont val="Calibri, Arial"/>
        <b/>
        <color theme="1"/>
      </rPr>
      <t xml:space="preserve">Working scientifically: </t>
    </r>
    <r>
      <rPr>
        <rFont val="Calibri, Arial"/>
        <color theme="1"/>
      </rPr>
      <t>To design a results table.</t>
    </r>
  </si>
  <si>
    <t>Defining the term water resistance; describing the effects of water resistance; describing the relationship between surface area and water resistance; measuring time accurately; designing a results table for repeat data; calculating an average.</t>
  </si>
  <si>
    <t>Applying knowledge of air and water resistance and surface area to design streamlined objects; explaining the features that make them streamlined.</t>
  </si>
  <si>
    <r>
      <rPr>
        <rFont val="Calibri, Arial"/>
        <color theme="1"/>
      </rPr>
      <t xml:space="preserve">To describe friction and its effects. 
</t>
    </r>
    <r>
      <rPr>
        <rFont val="Calibri, Arial"/>
        <b/>
        <color theme="1"/>
      </rPr>
      <t xml:space="preserve">Working scientifically: </t>
    </r>
    <r>
      <rPr>
        <rFont val="Calibri, Arial"/>
        <color theme="1"/>
      </rPr>
      <t>To evaluate a method.</t>
    </r>
  </si>
  <si>
    <t>Defining the term friction; describing the effects of forces; predicting the outcomes of balanced and unbalanced forces; evaluating the degree of trust; identifying steps that need improving; suggesting improvements.</t>
  </si>
  <si>
    <t>Extending an experiment into a new context; applying knowledge of friction to meet a design challenge.</t>
  </si>
  <si>
    <r>
      <rPr>
        <rFont val="Calibri, Arial"/>
        <color rgb="FF000000"/>
      </rPr>
      <t>Levers, pulleys and gears (Part 1</t>
    </r>
    <r>
      <rPr>
        <rFont val="Calibri, Arial"/>
        <color rgb="FF000000"/>
      </rPr>
      <t>)</t>
    </r>
  </si>
  <si>
    <r>
      <rPr>
        <rFont val="Calibri, Arial"/>
        <color theme="1"/>
      </rPr>
      <t xml:space="preserve">To describe the effects of levers, pulleys and simple machines on movement. 
</t>
    </r>
    <r>
      <rPr>
        <rFont val="Calibri, Arial"/>
        <b/>
        <color theme="1"/>
      </rPr>
      <t xml:space="preserve">Working scientifically: </t>
    </r>
    <r>
      <rPr>
        <rFont val="Calibri, Arial"/>
        <color theme="1"/>
      </rPr>
      <t>To draw and label a diagram.</t>
    </r>
  </si>
  <si>
    <t>Explaining the purpose of levers, pulleys and gears; drawing a diagram of a wind powered pulley; labelling a diagram.</t>
  </si>
  <si>
    <t>Annotating a diagram to explain the important design features; identify design improvements; explain how pulleys work.</t>
  </si>
  <si>
    <t>Levers, pulleys and gears (Part 2)</t>
  </si>
  <si>
    <r>
      <rPr>
        <rFont val="Calibri, Arial"/>
        <color theme="1"/>
      </rPr>
      <t xml:space="preserve">To describe the relationship between lever length and effort.
</t>
    </r>
    <r>
      <rPr>
        <rFont val="Calibri, Arial"/>
        <b/>
        <color theme="1"/>
      </rPr>
      <t xml:space="preserve">Working scientifically: </t>
    </r>
    <r>
      <rPr>
        <rFont val="Calibri, Arial"/>
        <color theme="1"/>
      </rPr>
      <t>To draw an accurate line graph.</t>
    </r>
  </si>
  <si>
    <t>Naming the three things needed for a lever; listing uses of levers; explaining how changing the length of a lever will affect the effort needed to lift the load; labelling the axes on a line graph; plotting data on a line graph; drawing a line of best fit.</t>
  </si>
  <si>
    <t>Extrapolating a line graph; estimating missing data using a line graph.</t>
  </si>
  <si>
    <t>Human timeline</t>
  </si>
  <si>
    <t>Does the size of an asteroid affect its impact strength?</t>
  </si>
  <si>
    <r>
      <rPr>
        <rFont val="Calibri"/>
        <color rgb="FFFF0000"/>
        <sz val="10.0"/>
      </rPr>
      <t>Please note: It will look like there is an error in the formula, until you begin to input your data and then it will give you a percentage of the lessons taught that each child is working at WT, SU or GD.</t>
    </r>
    <r>
      <rPr>
        <rFont val="Calibri"/>
        <color theme="1"/>
        <sz val="10.0"/>
      </rPr>
      <t xml:space="preserve">
</t>
    </r>
  </si>
  <si>
    <t>Science 
Assessment Year 6</t>
  </si>
  <si>
    <t>Working towards/Learning intention (WT)</t>
  </si>
  <si>
    <t>Classifying big and small</t>
  </si>
  <si>
    <t>Carl Linnaeus and classification</t>
  </si>
  <si>
    <t>To explain how organisms are classified using the Linnaean system.</t>
  </si>
  <si>
    <t>Defining the term organism; naming some of the life processes; briefly describing the work of Carl Linnaeus; reproducing the Linnaean system diagram.</t>
  </si>
  <si>
    <t>Naming all the life processes and describing each of them (except for respiration); explaining how modern science has refined the Linnaean system.</t>
  </si>
  <si>
    <t>Cold-blooded vertebrates</t>
  </si>
  <si>
    <t>To classify the cold-blooded vertebrate groups using their common characteristics.</t>
  </si>
  <si>
    <t>Defining a vertebrate and naming the vertebrate groups; describing some of the characteristics of fish, amphibians and reptiles and using a branching classification key.</t>
  </si>
  <si>
    <t>Researching and describing the characteristics of fish, amphibians and reptiles in greater detail; comparing the similarities and differences between cold-blooded vertebrates. </t>
  </si>
  <si>
    <t>Warm-blooded vertebrates</t>
  </si>
  <si>
    <t>To classify the warm-blooded vertebrate groups using their common characteristics.</t>
  </si>
  <si>
    <t>Describing and comparing some of the characteristics of birds and mammals and using a branching key to classify them.</t>
  </si>
  <si>
    <t>Researching, describing and comparing the characteristics of birds and mammals in more depth; comparing vertebrate groups; writing appropriate questions for a classification key to sort and classify birds and mammals. </t>
  </si>
  <si>
    <t>Invertebrates</t>
  </si>
  <si>
    <t>To classify invertebrates.</t>
  </si>
  <si>
    <t>Defining invertebrates and naming, describing and comparing some of their characteristics; using a number key to classify invertebrates.</t>
  </si>
  <si>
    <t>Describing and modelling invertebrates in more detail; creating and using a table to compare the characteristics of invertebrates.</t>
  </si>
  <si>
    <t>Plants</t>
  </si>
  <si>
    <t>To describe how the plant kingdom is organised (based on shared characteristics).
Working scientifically: To produce a working classification key.</t>
  </si>
  <si>
    <t>Naming the plant groups and describing some of the characteristics of mosses, ferns, conifers and flowering plants; making either a simple number key or a branching key to classify leaves.</t>
  </si>
  <si>
    <t>Researching and describing the characteristics of mosses, ferns, conifers and flowering plants in more detail; making a more complex branching and number key to classify more leaves.</t>
  </si>
  <si>
    <t>Micro-organisms</t>
  </si>
  <si>
    <t>To describe and classify micro-organisms.</t>
  </si>
  <si>
    <t>Defining a micro-organism and naming some examples; describing some of the structures found in bacteria; using a classification key to classify shapes of bacteria.</t>
  </si>
  <si>
    <t>Explaining why some bacteria have certain structures, linked to adaptation; drawing a bacterium diagram.</t>
  </si>
  <si>
    <t xml:space="preserve">Light and reflection
</t>
  </si>
  <si>
    <t>The pathway of light</t>
  </si>
  <si>
    <r>
      <rPr>
        <rFont val="Calibri"/>
        <color rgb="FF000000"/>
        <sz val="10.0"/>
      </rPr>
      <t xml:space="preserve">To describe the pathway of light.
</t>
    </r>
    <r>
      <rPr>
        <rFont val="Calibri"/>
        <b/>
        <color rgb="FF000000"/>
        <sz val="10.0"/>
      </rPr>
      <t xml:space="preserve">Working scientifically: </t>
    </r>
    <r>
      <rPr>
        <rFont val="Calibri"/>
        <color rgb="FF000000"/>
        <sz val="10.0"/>
      </rPr>
      <t>To use evidence to form conclusions.</t>
    </r>
  </si>
  <si>
    <t>Describing similarities and differences between light sources; describing that light travels from these light sources to our surroundings, which enables us to see; describing that light travels in a straight line; describing observations that are evidence of light travelling in a straight line.</t>
  </si>
  <si>
    <t>Explaining why the choice of material of the equipment can impact the results, for example, opaque materials block light but transparent ones allow light to pass through easily.</t>
  </si>
  <si>
    <t>See the light</t>
  </si>
  <si>
    <r>
      <rPr>
        <rFont val="Calibri"/>
        <color rgb="FF000000"/>
        <sz val="10.0"/>
      </rPr>
      <t xml:space="preserve">To describe how we see.
</t>
    </r>
    <r>
      <rPr>
        <rFont val="Calibri"/>
        <b/>
        <color rgb="FF000000"/>
        <sz val="10.0"/>
      </rPr>
      <t>Working scientifically:</t>
    </r>
    <r>
      <rPr>
        <rFont val="Calibri"/>
        <color rgb="FF000000"/>
        <sz val="10.0"/>
      </rPr>
      <t xml:space="preserve"> To draw scientific diagrams.</t>
    </r>
  </si>
  <si>
    <t>Describing that we see luminous objects by the light shining directly into our eyes and non-luminous objects by light reflecting off them and into our eyes; explaining that the eyes can be protected from too much light by not looking directly at light sources and the pupils changing size; drawing ray diagrams using a pencil and ruler, with light rays travelling in continuous, straight lines from a light source to the eye.</t>
  </si>
  <si>
    <t>Explaining how changing the material of objects in a ray diagram can affect the outcome; explaining why some animals have eyes on the side of their heads and how this affects what they see.</t>
  </si>
  <si>
    <t>Measuring shadows</t>
  </si>
  <si>
    <r>
      <rPr>
        <rFont val="Calibri"/>
        <color rgb="FF000000"/>
        <sz val="10.0"/>
      </rPr>
      <t xml:space="preserve">To explain how shadows change.
</t>
    </r>
    <r>
      <rPr>
        <rFont val="Calibri"/>
        <b/>
        <color rgb="FF000000"/>
        <sz val="10.0"/>
      </rPr>
      <t>Working scientifically:</t>
    </r>
    <r>
      <rPr>
        <rFont val="Calibri"/>
        <color rgb="FF000000"/>
        <sz val="10.0"/>
      </rPr>
      <t xml:space="preserve"> To pose questions.</t>
    </r>
  </si>
  <si>
    <t>Recalling that the position and distance of the light source can affect a shadow’s size; describing that the closer an object is to a screen, the smaller the shadow will be; explaining why shadows are affected by the distance between the object and the screen using a ray diagram; explaining why the shape of the shadow is the same as the object that cast it using a ray diagram.</t>
  </si>
  <si>
    <t>Describing that shadows cast closer to a light source appear sharper but shadows cast further from the light source have blurrier edges; explaining that multiple light sources can cause a shadow’s edge to appear blurry as different shadows are being cast at the same time; suggesting improvements to the practical method to improve the maintenance of control variables and quality of results.</t>
  </si>
  <si>
    <t>Reflecting light</t>
  </si>
  <si>
    <r>
      <rPr>
        <rFont val="Calibri"/>
        <color rgb="FF000000"/>
        <sz val="10.0"/>
      </rPr>
      <t xml:space="preserve">To investigate what affects the angle of the reflected ray.
</t>
    </r>
    <r>
      <rPr>
        <rFont val="Calibri"/>
        <b/>
        <color rgb="FF000000"/>
        <sz val="10.0"/>
      </rPr>
      <t>Working scientifically:</t>
    </r>
    <r>
      <rPr>
        <rFont val="Calibri"/>
        <color rgb="FF000000"/>
        <sz val="10.0"/>
      </rPr>
      <t xml:space="preserve"> To record results as a line graph.</t>
    </r>
  </si>
  <si>
    <t>Describing how light is reflected from a smooth mirror surface, naming the incoming and reflected rays; describing the relationship between the angle of the incoming ray and the angle of the reflected ray; using a protractor to gather data about angles and recording this as a line graph; using the line graph to extrapolate and predict missing values.</t>
  </si>
  <si>
    <t>Explaining why this relationship is only true for a smooth, reflective surface such as a mirror; predicting what may be observed if a different material or surface was used in the experiment; identifying similarities and differences between the demonstrations of light passing through a hose and a stream of water.</t>
  </si>
  <si>
    <t>Making a periscope</t>
  </si>
  <si>
    <t>To explain how a periscope works.</t>
  </si>
  <si>
    <t>Building a working periscope using two mirrored surfaces that reflect light; describing the pathway of light from an object, through the periscope and into the eye; drawing a labelled ray diagram to explain how the periscope works.</t>
  </si>
  <si>
    <t>Designing their own working periscope using provided materials; evaluating the strengths and weaknesses of their design and suggesting improvements.</t>
  </si>
  <si>
    <t>Using mirrors</t>
  </si>
  <si>
    <r>
      <rPr>
        <rFont val="Calibri"/>
        <color rgb="FF000000"/>
        <sz val="10.0"/>
      </rPr>
      <t xml:space="preserve">To explain how mirrors are helpful.
</t>
    </r>
    <r>
      <rPr>
        <rFont val="Calibri"/>
        <b/>
        <color rgb="FF000000"/>
        <sz val="10.0"/>
      </rPr>
      <t>Science in action:</t>
    </r>
    <r>
      <rPr>
        <rFont val="Calibri"/>
        <color rgb="FF000000"/>
        <sz val="10.0"/>
      </rPr>
      <t xml:space="preserve"> To explore different jobs or inventions that depend on reflection.</t>
    </r>
  </si>
  <si>
    <t>Recalling a range of uses of mirrors; describing how the mirror is useful in a particular scenario; describing how light is reflected in the particular scenario; identifying a similarity or difference between different uses of mirrors.</t>
  </si>
  <si>
    <t>Evaluating how useful a mirror is in a particular scenario by considering the advantages and disadvantages; drawing comparisons between different uses of mirrors, including both similarities and differences.</t>
  </si>
  <si>
    <t>Evolution and inheritance</t>
  </si>
  <si>
    <t>Variation</t>
  </si>
  <si>
    <r>
      <rPr>
        <rFont val="Calibri"/>
        <color rgb="FF000000"/>
        <sz val="10.0"/>
      </rPr>
      <t xml:space="preserve">To explain why there are differences within a species.
</t>
    </r>
    <r>
      <rPr>
        <rFont val="Calibri"/>
        <b/>
        <color rgb="FF000000"/>
        <sz val="10.0"/>
      </rPr>
      <t xml:space="preserve">Working scientifically: </t>
    </r>
    <r>
      <rPr>
        <rFont val="Calibri"/>
        <color rgb="FF000000"/>
        <sz val="10.0"/>
      </rPr>
      <t>To group factors.</t>
    </r>
  </si>
  <si>
    <t>Defining variation as differences between individuals of the same species; identifying variation in organisms; recalling that variation is caused by inherited and environmental factors and sorting examples as environmental variation, inherited variation or a mixture of both.</t>
  </si>
  <si>
    <t>Identifying their own examples of variation that can be added to the Venn diagram.</t>
  </si>
  <si>
    <t>Inheritance</t>
  </si>
  <si>
    <t>To recognise the inheritance of characteristics in plants and animals.</t>
  </si>
  <si>
    <t>Identifying variation within a species and examples of inherited characteristics; recalling that living things produce offspring of the same kind but are not normally identical to their parents; describing patterns of inheritance from parent to offspring in a given example or family tree.</t>
  </si>
  <si>
    <t>Considering the ethics of selective breeding by considering why people may think it is right or wrong and whether rules should vary for different living things.</t>
  </si>
  <si>
    <t>Adaptations</t>
  </si>
  <si>
    <t>To explain why adaptation is necessary.</t>
  </si>
  <si>
    <t>Recalling that an adaptation is a characteristic that helps an organism to survive in its habitat; recalling that adaptations cannot be chosen and are usually inherited; describing key characteristics that would help an organism to survive; explaining how an adaptation helps the organism to survive.</t>
  </si>
  <si>
    <t>Evaluating a creature’s chances of survival by explaining how multiple features help survival and suggesting improvements for any detrimental characteristics.</t>
  </si>
  <si>
    <t>Modelling natural selection</t>
  </si>
  <si>
    <r>
      <rPr>
        <rFont val="Calibri"/>
        <color rgb="FF000000"/>
        <sz val="10.0"/>
      </rPr>
      <t xml:space="preserve">To model how natural selection affects population size.
</t>
    </r>
    <r>
      <rPr>
        <rFont val="Calibri"/>
        <b/>
        <color rgb="FF000000"/>
        <sz val="10.0"/>
      </rPr>
      <t xml:space="preserve">Working scientifically: </t>
    </r>
    <r>
      <rPr>
        <rFont val="Calibri"/>
        <color rgb="FF000000"/>
        <sz val="10.0"/>
      </rPr>
      <t>To evaluate the degree of trust and pose new questions for further enquiry.</t>
    </r>
  </si>
  <si>
    <t>Describing relevant variation in a given population; explaining how variation can affect the survival of some individuals over others; recalling that natural selection is the process where living things that are better adapted are more likely to survive, whereas those worse adapted are more likely to die.</t>
  </si>
  <si>
    <t>Considering other factors that may affect the finch’s survival and explaining using scientific ideas.</t>
  </si>
  <si>
    <t>Evolution</t>
  </si>
  <si>
    <r>
      <rPr>
        <rFont val="Calibri"/>
        <color rgb="FF000000"/>
        <sz val="10.0"/>
      </rPr>
      <t xml:space="preserve">To describe the theory of evolution.
</t>
    </r>
    <r>
      <rPr>
        <rFont val="Calibri"/>
        <b/>
        <color rgb="FF000000"/>
        <sz val="10.0"/>
      </rPr>
      <t xml:space="preserve">Working scientifically: </t>
    </r>
    <r>
      <rPr>
        <rFont val="Calibri"/>
        <color rgb="FF000000"/>
        <sz val="10.0"/>
      </rPr>
      <t>To consider evidence used to inform theories.</t>
    </r>
  </si>
  <si>
    <t>Recalling what evolution is; identifying differences between a living thing and its ancestor; describing key steps in the evolution of a species, including variation and those better adapted surviving and reproducing; describing some of the evidence used to form the theory of evolution, including fossils.</t>
  </si>
  <si>
    <t>Using a comic strip template with limited prompts to independently summarise some of the key steps involved in the evolution of mammoths; suggesting different environmental factors that may cause a species to evolve differently, such as warmer weather causing mammoths to evolve with less fur.</t>
  </si>
  <si>
    <t>Evidence for evolution</t>
  </si>
  <si>
    <r>
      <rPr>
        <rFont val="Calibri"/>
        <color rgb="FF000000"/>
        <sz val="10.0"/>
      </rPr>
      <t xml:space="preserve">To recognise evidence that can be used for evolution.
</t>
    </r>
    <r>
      <rPr>
        <rFont val="Calibri"/>
        <b/>
        <color rgb="FF000000"/>
        <sz val="10.0"/>
      </rPr>
      <t xml:space="preserve">Working scientifically: </t>
    </r>
    <r>
      <rPr>
        <rFont val="Calibri"/>
        <color rgb="FF000000"/>
        <sz val="10.0"/>
      </rPr>
      <t>To consider the degree of trust in the evidence used.</t>
    </r>
  </si>
  <si>
    <t>Recalling different types of evidence that can be used to explain evolution; describing methods that make scientists’ results or conclusions more trustworthy.</t>
  </si>
  <si>
    <t>Using both the advantages and disadvantages of a type of evidence when justifying their opinions about the degree of trust.</t>
  </si>
  <si>
    <t>Circuits, batteries and switches</t>
  </si>
  <si>
    <t>Components and circuits</t>
  </si>
  <si>
    <t>To use recognised symbols for electrical components.</t>
  </si>
  <si>
    <t>Identifying and using standard circuit symbols; describing the function of key electrical components; explaining how the models used in the lesson represent electrical components.</t>
  </si>
  <si>
    <t>Evaluating the models of electrical circuits by considering the strengths and weaknesses of their representation.</t>
  </si>
  <si>
    <t>Circuit diagrams</t>
  </si>
  <si>
    <r>
      <rPr>
        <rFont val="Calibri, Arial"/>
        <color theme="1"/>
      </rPr>
      <t xml:space="preserve">To predict and present results for electrical circuits.
</t>
    </r>
    <r>
      <rPr>
        <rFont val="Calibri, Arial"/>
        <b/>
        <color theme="1"/>
      </rPr>
      <t xml:space="preserve">Working scientifically: </t>
    </r>
    <r>
      <rPr>
        <rFont val="Calibri, Arial"/>
        <color theme="1"/>
      </rPr>
      <t>To use standardised symbols when drawing diagrams.</t>
    </r>
  </si>
  <si>
    <t>Correctly predicting if an electrical circuit will work or not; explaining why a circuit will work or not using their knowledge of complete loops, power sources and presence of components; drawing circuit diagrams with straight lines and using standard circuit symbols.</t>
  </si>
  <si>
    <t>Deciding how to best advise other people about working with electrical circuits safely.</t>
  </si>
  <si>
    <t>Current and resistance</t>
  </si>
  <si>
    <r>
      <rPr>
        <rFont val="Calibri, Arial"/>
        <color theme="1"/>
      </rPr>
      <t xml:space="preserve">To recognise a link between the number of components and resistance.
</t>
    </r>
    <r>
      <rPr>
        <rFont val="Calibri, Arial"/>
        <b/>
        <color theme="1"/>
      </rPr>
      <t>Working scientifically:</t>
    </r>
    <r>
      <rPr>
        <rFont val="Calibri, Arial"/>
        <color theme="1"/>
      </rPr>
      <t xml:space="preserve"> To explain results using scientific knowledge.</t>
    </r>
  </si>
  <si>
    <t>Describing the relationship between the number of bulbs in a circuit and the bulb brightness; describing the link between the number of components and the amount of resistance; explaining that increasing the number of components increases the resistance and this affects the flow of current and energy transferred.</t>
  </si>
  <si>
    <t>Suggesting situations that would benefit from knowing how the number of components/bulbs affects the output/brightness.</t>
  </si>
  <si>
    <t>Batteries and voltage</t>
  </si>
  <si>
    <r>
      <rPr>
        <rFont val="Calibri, Arial"/>
        <color theme="1"/>
      </rPr>
      <t xml:space="preserve">To identify ways to change voltage within an electrical circuit.
</t>
    </r>
    <r>
      <rPr>
        <rFont val="Calibri, Arial"/>
        <b/>
        <color theme="1"/>
      </rPr>
      <t xml:space="preserve">Working scientifically: </t>
    </r>
    <r>
      <rPr>
        <rFont val="Calibri, Arial"/>
        <color theme="1"/>
      </rPr>
      <t>To design a results table.</t>
    </r>
  </si>
  <si>
    <t>Identifying that batteries are a voltage source and that they come in different voltages; describing how voltage affects bulb brightness; designing a results table with an appropriate number of columns and headings with units.</t>
  </si>
  <si>
    <t>Planning an experiment to test how voltage affects the brightness of a bulb, with consideration for the changed, measured and control variables; explaining how control variables can be kept the same.</t>
  </si>
  <si>
    <t>Voltage and bulb brightness</t>
  </si>
  <si>
    <r>
      <rPr>
        <rFont val="Calibri, Arial"/>
        <color theme="1"/>
      </rPr>
      <t xml:space="preserve">To investigate how voltage affects bulb brightness.
</t>
    </r>
    <r>
      <rPr>
        <rFont val="Calibri, Arial"/>
        <b/>
        <color theme="1"/>
      </rPr>
      <t>Working scientifically:</t>
    </r>
    <r>
      <rPr>
        <rFont val="Calibri, Arial"/>
        <color theme="1"/>
      </rPr>
      <t xml:space="preserve"> To plan an enquiry.</t>
    </r>
  </si>
  <si>
    <t>Describing that voltage can be changed by using different numbers of cells in a circuit; identifying the changed variable and the measured variable; suggesting some control variables; describing that more cells or a higher voltage causes brighter bulbs; using the relationship between voltage and bulbs to predict what will happen with buzzers and motors.</t>
  </si>
  <si>
    <t>Designing a new experiment to investigate the relationship between voltage and motor function; naming the changed variable and suggesting a measured variable; suggesting control variables.</t>
  </si>
  <si>
    <t>Practical circuits</t>
  </si>
  <si>
    <r>
      <rPr>
        <rFont val="Calibri, Arial"/>
        <color theme="1"/>
      </rPr>
      <t xml:space="preserve">To apply knowledge of circuits and components to a practical solution.
</t>
    </r>
    <r>
      <rPr>
        <rFont val="Calibri, Arial"/>
        <b/>
        <color theme="1"/>
      </rPr>
      <t xml:space="preserve">Science in action: </t>
    </r>
    <r>
      <rPr>
        <rFont val="Calibri, Arial"/>
        <color theme="1"/>
      </rPr>
      <t>To recognise that scientific knowledge can solve a problem.</t>
    </r>
  </si>
  <si>
    <t>Building an electrical circuit with a switch to control its function; drawing a circuit diagram that represents the circuit used, including standard circuit symbols; explaining how the switch and the electrical circuit solve the problem.</t>
  </si>
  <si>
    <t>Evaluating how effective the circuits are in solving the problem, considering the advantages and disadvantages of the circuit and build.</t>
  </si>
  <si>
    <t>Circulation and exercise</t>
  </si>
  <si>
    <t>Factors affecting health</t>
  </si>
  <si>
    <r>
      <rPr>
        <rFont val="Calibri, Arial"/>
        <color theme="1"/>
      </rPr>
      <t xml:space="preserve">To identify factors that affect our health and how to reduce their negative impact.
</t>
    </r>
    <r>
      <rPr>
        <rFont val="Calibri, Arial"/>
        <b/>
        <color theme="1"/>
      </rPr>
      <t xml:space="preserve">Working scientifically: </t>
    </r>
    <r>
      <rPr>
        <rFont val="Calibri, Arial"/>
        <color theme="1"/>
      </rPr>
      <t>To evaluate sources of information.</t>
    </r>
  </si>
  <si>
    <t>Recalling factors that improve someone’s health and those that impact health negatively; suggesting improvements to someone’s health; evaluating the trustworthiness of secondary sources that provide health advice.</t>
  </si>
  <si>
    <t>Considering the likelihood of their advice being adopted by a patient to support evaluating its impact, such as suggesting someone takes the stairs instead of using a lift is more likely to be done than taking up a gym membership.</t>
  </si>
  <si>
    <t>The heart and circulatory system</t>
  </si>
  <si>
    <t>To summarise the key structures and purpose of the circulatory system.</t>
  </si>
  <si>
    <t>Describing the circulatory system as the heart and blood vessels transporting blood around the body; recalling that the heart is a pump that pushes blood through the circulatory system; describing the pathway of blood through the circulatory system, including passing through the heart twice in a complete circuit through the body.</t>
  </si>
  <si>
    <t>Identifying similarities and differences between the human and fish circulatory systems.</t>
  </si>
  <si>
    <t>Blood</t>
  </si>
  <si>
    <r>
      <rPr>
        <rFont val="Calibri, Arial"/>
        <color theme="1"/>
      </rPr>
      <t xml:space="preserve">To identify the key roles of blood.
</t>
    </r>
    <r>
      <rPr>
        <rFont val="Calibri, Arial"/>
        <b/>
        <color theme="1"/>
      </rPr>
      <t>Working scientifically:</t>
    </r>
    <r>
      <rPr>
        <rFont val="Calibri, Arial"/>
        <color theme="1"/>
      </rPr>
      <t xml:space="preserve"> To evaluate a model.</t>
    </r>
  </si>
  <si>
    <t>Describing some of the functions of blood, including transporting substances like oxygen, water and nutrients around the body; describing that nutrients and water are absorbed from the digestive system into the blood to be transported around the body; evaluating the model by considering a strength and weakness when representing blood and suggesting improvements.</t>
  </si>
  <si>
    <t>Evaluating the blood model by discussing both strengths and weaknesses of its representation of blood and suggesting improvements with justification of why it is better.</t>
  </si>
  <si>
    <t>Heart rate</t>
  </si>
  <si>
    <r>
      <rPr>
        <rFont val="Calibri, Arial"/>
        <color theme="1"/>
      </rPr>
      <t xml:space="preserve">To explore the relationship between animal size and heart rate.
</t>
    </r>
    <r>
      <rPr>
        <rFont val="Calibri, Arial"/>
        <b/>
        <color theme="1"/>
      </rPr>
      <t>Working scientifically:</t>
    </r>
    <r>
      <rPr>
        <rFont val="Calibri, Arial"/>
        <color theme="1"/>
      </rPr>
      <t xml:space="preserve"> To interpret patterns in data.</t>
    </r>
  </si>
  <si>
    <t>Recalling what is meant by heart rate and researching using multiple websites to find reliable animal masses; identifying the pattern between animals’ size and heart rate and quoting values as evidence; comparing class values and recognising when they do not match; using the identified patterns to predict new values.</t>
  </si>
  <si>
    <t>Evaluating the research of animals’ masses and explaining why the class may have different values.</t>
  </si>
  <si>
    <t>Investigating exercise and heart rate</t>
  </si>
  <si>
    <r>
      <rPr>
        <rFont val="Calibri, Arial"/>
        <color theme="1"/>
      </rPr>
      <t xml:space="preserve">To investigate the relationship between exercise and heart rate.
</t>
    </r>
    <r>
      <rPr>
        <rFont val="Calibri, Arial"/>
        <b/>
        <color theme="1"/>
      </rPr>
      <t>Working scientifically:</t>
    </r>
    <r>
      <rPr>
        <rFont val="Calibri, Arial"/>
        <color theme="1"/>
      </rPr>
      <t xml:space="preserve"> To write a method.</t>
    </r>
  </si>
  <si>
    <t>Describing how different exercises affect heart rate; explaining why heart rate changes during exercise; writing a method for an enquiry with consideration of equipment, the different versions of the changed variable and how to complete the measured variable.</t>
  </si>
  <si>
    <t xml:space="preserve">Planning how to investigate the effect of further exercises or factors on heart rate, considering the changed, measured and controlled variables.
</t>
  </si>
  <si>
    <t>Heart rate and fitness</t>
  </si>
  <si>
    <r>
      <rPr>
        <rFont val="Calibri, Arial"/>
        <color theme="1"/>
      </rPr>
      <t xml:space="preserve">To describe the relationship between heart rate and fitness.
</t>
    </r>
    <r>
      <rPr>
        <rFont val="Calibri, Arial"/>
        <b/>
        <color theme="1"/>
      </rPr>
      <t xml:space="preserve">Working scientifically: </t>
    </r>
    <r>
      <rPr>
        <rFont val="Calibri, Arial"/>
        <color theme="1"/>
      </rPr>
      <t>To draw a line graph.</t>
    </r>
  </si>
  <si>
    <t>Describing what happens to heart rate during and after exercise; comparing two sets of heart data; identifying a link between heart rate and fitness; choosing a suitable title and axes labels with units for the line graph; plotting points on the line graph.</t>
  </si>
  <si>
    <t>Plotting two sets of heart rate data on the same line graph with greater accuracy and independence.</t>
  </si>
  <si>
    <t>Are some sunglasses safer than others?</t>
  </si>
  <si>
    <r>
      <rPr>
        <rFont val="Calibri"/>
        <color rgb="FFFF0000"/>
        <sz val="10.0"/>
      </rPr>
      <t xml:space="preserve">Please note: It will look like there is an error in the formula, until you begin to input your data and then it will give you a percentage of the lessons taught that each child is working at WT, SU or GD.
</t>
    </r>
    <r>
      <rPr>
        <rFont val="Calibri"/>
        <color theme="1"/>
        <sz val="10.0"/>
      </rPr>
      <t xml:space="preserve">
</t>
    </r>
  </si>
</sst>
</file>

<file path=xl/styles.xml><?xml version="1.0" encoding="utf-8"?>
<styleSheet xmlns="http://schemas.openxmlformats.org/spreadsheetml/2006/main" xmlns:x14ac="http://schemas.microsoft.com/office/spreadsheetml/2009/9/ac" xmlns:mc="http://schemas.openxmlformats.org/markup-compatibility/2006">
  <fonts count="19">
    <font>
      <sz val="10.0"/>
      <color rgb="FF000000"/>
      <name val="Arial"/>
      <scheme val="minor"/>
    </font>
    <font>
      <sz val="10.0"/>
      <color rgb="FFFF0000"/>
      <name val="Arial"/>
    </font>
    <font>
      <b/>
      <sz val="14.0"/>
      <color theme="1"/>
      <name val="Calibri"/>
    </font>
    <font>
      <sz val="11.0"/>
      <color theme="1"/>
      <name val="Calibri"/>
    </font>
    <font>
      <sz val="10.0"/>
      <color theme="1"/>
      <name val="Arial"/>
    </font>
    <font>
      <sz val="10.0"/>
      <color rgb="FF000000"/>
      <name val="Arial"/>
    </font>
    <font>
      <b/>
      <sz val="10.0"/>
      <color rgb="FF000000"/>
      <name val="Calibri"/>
    </font>
    <font/>
    <font>
      <sz val="10.0"/>
      <color theme="1"/>
      <name val="Calibri"/>
    </font>
    <font>
      <b/>
      <sz val="10.0"/>
      <color theme="1"/>
      <name val="Calibri"/>
    </font>
    <font>
      <sz val="10.0"/>
      <color rgb="FF000000"/>
      <name val="Calibri"/>
    </font>
    <font>
      <sz val="10.0"/>
      <color rgb="FF222222"/>
      <name val="Calibri"/>
    </font>
    <font>
      <color theme="1"/>
      <name val="Calibri"/>
    </font>
    <font>
      <color rgb="FF222222"/>
      <name val="Calibri"/>
    </font>
    <font>
      <b/>
      <color theme="1"/>
      <name val="Calibri"/>
    </font>
    <font>
      <color rgb="FF000000"/>
      <name val="Calibri"/>
    </font>
    <font>
      <b/>
      <color rgb="FF000000"/>
      <name val="Calibri"/>
    </font>
    <font>
      <sz val="10.0"/>
      <color rgb="FFFB0007"/>
      <name val="Calibri"/>
    </font>
    <font>
      <color theme="1"/>
      <name val="Arial"/>
      <scheme val="minor"/>
    </font>
  </fonts>
  <fills count="6">
    <fill>
      <patternFill patternType="none"/>
    </fill>
    <fill>
      <patternFill patternType="lightGray"/>
    </fill>
    <fill>
      <patternFill patternType="solid">
        <fgColor rgb="FF0A9FAF"/>
        <bgColor rgb="FF0A9FAF"/>
      </patternFill>
    </fill>
    <fill>
      <patternFill patternType="solid">
        <fgColor rgb="FFB0F3FA"/>
        <bgColor rgb="FFB0F3FA"/>
      </patternFill>
    </fill>
    <fill>
      <patternFill patternType="solid">
        <fgColor rgb="FF6AE9F6"/>
        <bgColor rgb="FF6AE9F6"/>
      </patternFill>
    </fill>
    <fill>
      <patternFill patternType="solid">
        <fgColor rgb="FFFFFFFF"/>
        <bgColor rgb="FFFFFFFF"/>
      </patternFill>
    </fill>
  </fills>
  <borders count="20">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right/>
      <top/>
      <bottom/>
    </border>
    <border>
      <left/>
      <top/>
      <bottom style="thin">
        <color rgb="FF000000"/>
      </bottom>
    </border>
    <border>
      <top/>
      <bottom style="thin">
        <color rgb="FF000000"/>
      </bottom>
    </border>
    <border>
      <left/>
      <top/>
      <bottom/>
    </border>
    <border>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A9FAF"/>
      </left>
      <right style="thin">
        <color rgb="FF0A9FAF"/>
      </right>
      <top style="thin">
        <color rgb="FF0A9FAF"/>
      </top>
      <bottom style="thin">
        <color rgb="FF0A9FAF"/>
      </bottom>
    </border>
    <border>
      <left style="thin">
        <color rgb="FF0A9FAF"/>
      </left>
      <right style="thin">
        <color rgb="FF0A9FAF"/>
      </right>
      <top style="thin">
        <color rgb="FF0A9FAF"/>
      </top>
      <bottom/>
    </border>
    <border>
      <left style="thin">
        <color rgb="FF000000"/>
      </left>
      <right style="thin">
        <color rgb="FF000000"/>
      </right>
      <top style="thin">
        <color rgb="FF000000"/>
      </top>
    </border>
    <border>
      <left style="thin">
        <color rgb="FF000000"/>
      </left>
      <right style="thin">
        <color rgb="FF000000"/>
      </right>
    </border>
    <border>
      <right style="thin">
        <color rgb="FF000000"/>
      </right>
      <top style="thin">
        <color rgb="FF000000"/>
      </top>
      <bottom style="thin">
        <color rgb="FF000000"/>
      </bottom>
    </border>
    <border>
      <right style="thin">
        <color rgb="FF000000"/>
      </right>
      <bottom style="thin">
        <color rgb="FF000000"/>
      </bottom>
    </border>
    <border>
      <left style="thin">
        <color rgb="FF0A9FAF"/>
      </left>
      <right style="thin">
        <color rgb="FF0A9FAF"/>
      </right>
      <bottom style="thin">
        <color rgb="FF0A9FAF"/>
      </bottom>
    </border>
    <border>
      <right style="thin">
        <color rgb="FF000000"/>
      </right>
      <top style="thin">
        <color rgb="FF000000"/>
      </top>
    </border>
    <border>
      <right style="thin">
        <color rgb="FF000000"/>
      </right>
    </border>
  </borders>
  <cellStyleXfs count="1">
    <xf borderId="0" fillId="0" fontId="0" numFmtId="0" applyAlignment="1" applyFont="1"/>
  </cellStyleXfs>
  <cellXfs count="97">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3" fillId="0" fontId="3" numFmtId="0" xfId="0" applyAlignment="1" applyBorder="1" applyFont="1">
      <alignment horizontal="left" readingOrder="0" shrinkToFit="0" vertical="center" wrapText="1"/>
    </xf>
    <xf borderId="0" fillId="0" fontId="4" numFmtId="0" xfId="0" applyAlignment="1" applyFont="1">
      <alignment vertical="top"/>
    </xf>
    <xf borderId="0" fillId="0" fontId="4" numFmtId="0" xfId="0" applyFont="1"/>
    <xf borderId="0" fillId="0" fontId="5" numFmtId="0" xfId="0" applyFont="1"/>
    <xf borderId="4" fillId="2" fontId="6" numFmtId="0" xfId="0" applyAlignment="1" applyBorder="1" applyFont="1">
      <alignment shrinkToFit="0" vertical="top" wrapText="1"/>
    </xf>
    <xf borderId="5" fillId="2" fontId="6" numFmtId="0" xfId="0" applyAlignment="1" applyBorder="1" applyFont="1">
      <alignment horizontal="center" shrinkToFit="0" vertical="center" wrapText="1"/>
    </xf>
    <xf borderId="6" fillId="0" fontId="7" numFmtId="0" xfId="0" applyBorder="1" applyFont="1"/>
    <xf borderId="4" fillId="2" fontId="8" numFmtId="0" xfId="0" applyAlignment="1" applyBorder="1" applyFont="1">
      <alignment shrinkToFit="0" vertical="center" wrapText="1"/>
    </xf>
    <xf borderId="7" fillId="2" fontId="9" numFmtId="0" xfId="0" applyAlignment="1" applyBorder="1" applyFont="1">
      <alignment horizontal="center" shrinkToFit="0" vertical="center" wrapText="1"/>
    </xf>
    <xf borderId="8" fillId="0" fontId="7" numFmtId="0" xfId="0" applyBorder="1" applyFont="1"/>
    <xf borderId="0" fillId="0" fontId="10" numFmtId="0" xfId="0" applyFont="1"/>
    <xf borderId="9" fillId="4" fontId="6" numFmtId="0" xfId="0" applyAlignment="1" applyBorder="1" applyFill="1" applyFont="1">
      <alignment shrinkToFit="0" vertical="top" wrapText="1"/>
    </xf>
    <xf borderId="9" fillId="4" fontId="9" numFmtId="0" xfId="0" applyAlignment="1" applyBorder="1" applyFont="1">
      <alignment shrinkToFit="0" vertical="top" wrapText="1"/>
    </xf>
    <xf borderId="10" fillId="4" fontId="9" numFmtId="0" xfId="0" applyAlignment="1" applyBorder="1" applyFont="1">
      <alignment shrinkToFit="0" vertical="top" wrapText="1"/>
    </xf>
    <xf borderId="11" fillId="3" fontId="9" numFmtId="0" xfId="0" applyAlignment="1" applyBorder="1" applyFont="1">
      <alignment shrinkToFit="0" vertical="top" wrapText="1"/>
    </xf>
    <xf borderId="12" fillId="3" fontId="9" numFmtId="0" xfId="0" applyAlignment="1" applyBorder="1" applyFont="1">
      <alignment shrinkToFit="0" vertical="top" wrapText="1"/>
    </xf>
    <xf borderId="13" fillId="3" fontId="6" numFmtId="0" xfId="0" applyAlignment="1" applyBorder="1" applyFont="1">
      <alignment shrinkToFit="0" vertical="top" wrapText="1"/>
    </xf>
    <xf borderId="9" fillId="0" fontId="10" numFmtId="0" xfId="0" applyAlignment="1" applyBorder="1" applyFont="1">
      <alignment shrinkToFit="0" vertical="top" wrapText="1"/>
    </xf>
    <xf borderId="9" fillId="0" fontId="8" numFmtId="0" xfId="0" applyAlignment="1" applyBorder="1" applyFont="1">
      <alignment shrinkToFit="0" vertical="top" wrapText="1"/>
    </xf>
    <xf borderId="11" fillId="0" fontId="8" numFmtId="0" xfId="0" applyAlignment="1" applyBorder="1" applyFont="1">
      <alignment shrinkToFit="0" vertical="top" wrapText="1"/>
    </xf>
    <xf borderId="11" fillId="5" fontId="10" numFmtId="9" xfId="0" applyAlignment="1" applyBorder="1" applyFill="1" applyFont="1" applyNumberFormat="1">
      <alignment shrinkToFit="0" vertical="top" wrapText="1"/>
    </xf>
    <xf borderId="11" fillId="0" fontId="8" numFmtId="9" xfId="0" applyAlignment="1" applyBorder="1" applyFont="1" applyNumberFormat="1">
      <alignment shrinkToFit="0" vertical="top" wrapText="1"/>
    </xf>
    <xf borderId="14" fillId="0" fontId="7" numFmtId="0" xfId="0" applyBorder="1" applyFont="1"/>
    <xf borderId="9" fillId="0" fontId="10" numFmtId="0" xfId="0" applyAlignment="1" applyBorder="1" applyFont="1">
      <alignment readingOrder="0" shrinkToFit="0" vertical="top" wrapText="1"/>
    </xf>
    <xf borderId="3" fillId="0" fontId="7" numFmtId="0" xfId="0" applyBorder="1" applyFont="1"/>
    <xf borderId="13" fillId="4" fontId="6" numFmtId="0" xfId="0" applyAlignment="1" applyBorder="1" applyFont="1">
      <alignment shrinkToFit="0" vertical="top" wrapText="1"/>
    </xf>
    <xf borderId="9" fillId="0" fontId="8" numFmtId="0" xfId="0" applyAlignment="1" applyBorder="1" applyFont="1">
      <alignment readingOrder="0" shrinkToFit="0" vertical="top" wrapText="1"/>
    </xf>
    <xf borderId="9" fillId="5" fontId="11" numFmtId="0" xfId="0" applyAlignment="1" applyBorder="1" applyFont="1">
      <alignment horizontal="left" readingOrder="0" shrinkToFit="0" vertical="top" wrapText="1"/>
    </xf>
    <xf borderId="9" fillId="0" fontId="12" numFmtId="0" xfId="0" applyAlignment="1" applyBorder="1" applyFont="1">
      <alignment shrinkToFit="0" vertical="top" wrapText="1"/>
    </xf>
    <xf borderId="15" fillId="0" fontId="12" numFmtId="0" xfId="0" applyAlignment="1" applyBorder="1" applyFont="1">
      <alignment horizontal="right" shrinkToFit="0" vertical="top" wrapText="1"/>
    </xf>
    <xf borderId="15" fillId="5" fontId="13" numFmtId="0" xfId="0" applyAlignment="1" applyBorder="1" applyFont="1">
      <alignment shrinkToFit="0" vertical="top" wrapText="1"/>
    </xf>
    <xf borderId="15" fillId="0" fontId="12" numFmtId="0" xfId="0" applyAlignment="1" applyBorder="1" applyFont="1">
      <alignment shrinkToFit="0" vertical="top" wrapText="1"/>
    </xf>
    <xf borderId="3" fillId="0" fontId="12" numFmtId="0" xfId="0" applyAlignment="1" applyBorder="1" applyFont="1">
      <alignment shrinkToFit="0" vertical="top" wrapText="1"/>
    </xf>
    <xf borderId="16" fillId="0" fontId="12" numFmtId="0" xfId="0" applyAlignment="1" applyBorder="1" applyFont="1">
      <alignment horizontal="right" shrinkToFit="0" vertical="top" wrapText="1"/>
    </xf>
    <xf borderId="16" fillId="5" fontId="13" numFmtId="0" xfId="0" applyAlignment="1" applyBorder="1" applyFont="1">
      <alignment shrinkToFit="0" vertical="top" wrapText="1"/>
    </xf>
    <xf borderId="16" fillId="0" fontId="12" numFmtId="0" xfId="0" applyAlignment="1" applyBorder="1" applyFont="1">
      <alignment shrinkToFit="0" vertical="top" wrapText="1"/>
    </xf>
    <xf borderId="16" fillId="0" fontId="12" numFmtId="0" xfId="0" applyAlignment="1" applyBorder="1" applyFont="1">
      <alignment shrinkToFit="0" vertical="top" wrapText="1"/>
    </xf>
    <xf borderId="13" fillId="4" fontId="14" numFmtId="0" xfId="0" applyAlignment="1" applyBorder="1" applyFont="1">
      <alignment shrinkToFit="0" vertical="top" wrapText="1"/>
    </xf>
    <xf borderId="15" fillId="0" fontId="12" numFmtId="0" xfId="0" applyAlignment="1" applyBorder="1" applyFont="1">
      <alignment shrinkToFit="0" vertical="top" wrapText="1"/>
    </xf>
    <xf borderId="15" fillId="0" fontId="12" numFmtId="0" xfId="0" applyAlignment="1" applyBorder="1" applyFont="1">
      <alignment horizontal="right" shrinkToFit="0" vertical="top" wrapText="1"/>
    </xf>
    <xf borderId="16" fillId="0" fontId="12" numFmtId="0" xfId="0" applyAlignment="1" applyBorder="1" applyFont="1">
      <alignment shrinkToFit="0" vertical="top" wrapText="1"/>
    </xf>
    <xf borderId="16" fillId="0" fontId="12" numFmtId="0" xfId="0" applyAlignment="1" applyBorder="1" applyFont="1">
      <alignment horizontal="right" shrinkToFit="0" vertical="top" wrapText="1"/>
    </xf>
    <xf borderId="13" fillId="3" fontId="14" numFmtId="0" xfId="0" applyAlignment="1" applyBorder="1" applyFont="1">
      <alignment readingOrder="0" shrinkToFit="0" vertical="top" wrapText="1"/>
    </xf>
    <xf borderId="15" fillId="0" fontId="15" numFmtId="0" xfId="0" applyAlignment="1" applyBorder="1" applyFont="1">
      <alignment shrinkToFit="0" vertical="top" wrapText="1"/>
    </xf>
    <xf borderId="15" fillId="0" fontId="14" numFmtId="0" xfId="0" applyAlignment="1" applyBorder="1" applyFont="1">
      <alignment readingOrder="0" shrinkToFit="0" vertical="top" wrapText="1"/>
    </xf>
    <xf borderId="0" fillId="0" fontId="10" numFmtId="0" xfId="0" applyAlignment="1" applyFont="1">
      <alignment readingOrder="0"/>
    </xf>
    <xf borderId="16" fillId="0" fontId="15" numFmtId="0" xfId="0" applyAlignment="1" applyBorder="1" applyFont="1">
      <alignment shrinkToFit="0" vertical="top" wrapText="1"/>
    </xf>
    <xf borderId="16" fillId="0" fontId="14" numFmtId="0" xfId="0" applyAlignment="1" applyBorder="1" applyFont="1">
      <alignment readingOrder="0" shrinkToFit="0" vertical="top" wrapText="1"/>
    </xf>
    <xf borderId="16" fillId="0" fontId="14" numFmtId="0" xfId="0" applyAlignment="1" applyBorder="1" applyFont="1">
      <alignment shrinkToFit="0" vertical="top" wrapText="1"/>
    </xf>
    <xf borderId="13" fillId="4" fontId="6" numFmtId="0" xfId="0" applyAlignment="1" applyBorder="1" applyFont="1">
      <alignment readingOrder="0" shrinkToFit="0" vertical="top" wrapText="1"/>
    </xf>
    <xf borderId="9" fillId="0" fontId="10" numFmtId="0" xfId="0" applyBorder="1" applyFont="1"/>
    <xf borderId="9" fillId="0" fontId="8" numFmtId="0" xfId="0" applyAlignment="1" applyBorder="1" applyFont="1">
      <alignment shrinkToFit="0" wrapText="1"/>
    </xf>
    <xf borderId="9" fillId="5" fontId="8" numFmtId="0" xfId="0" applyAlignment="1" applyBorder="1" applyFont="1">
      <alignment shrinkToFit="0" vertical="top" wrapText="1"/>
    </xf>
    <xf borderId="0" fillId="0" fontId="8" numFmtId="9" xfId="0" applyAlignment="1" applyFont="1" applyNumberFormat="1">
      <alignment shrinkToFit="0" vertical="top" wrapText="1"/>
    </xf>
    <xf borderId="0" fillId="0" fontId="8" numFmtId="0" xfId="0" applyAlignment="1" applyFont="1">
      <alignment shrinkToFit="0" wrapText="1"/>
    </xf>
    <xf borderId="0" fillId="0" fontId="8" numFmtId="0" xfId="0" applyAlignment="1" applyFont="1">
      <alignment readingOrder="0" shrinkToFit="0" vertical="top" wrapText="1"/>
    </xf>
    <xf borderId="17" fillId="4" fontId="8" numFmtId="0" xfId="0" applyAlignment="1" applyBorder="1" applyFont="1">
      <alignment shrinkToFit="0" vertical="top" wrapText="1"/>
    </xf>
    <xf borderId="11" fillId="0" fontId="12" numFmtId="9" xfId="0" applyAlignment="1" applyBorder="1" applyFont="1" applyNumberFormat="1">
      <alignment horizontal="center" shrinkToFit="0" vertical="top" wrapText="1"/>
    </xf>
    <xf borderId="0" fillId="0" fontId="10" numFmtId="9" xfId="0" applyAlignment="1" applyFont="1" applyNumberFormat="1">
      <alignment shrinkToFit="0" vertical="top" wrapText="1"/>
    </xf>
    <xf borderId="11" fillId="4" fontId="8" numFmtId="0" xfId="0" applyAlignment="1" applyBorder="1" applyFont="1">
      <alignment shrinkToFit="0" vertical="top" wrapText="1"/>
    </xf>
    <xf borderId="17" fillId="0" fontId="12" numFmtId="9" xfId="0" applyAlignment="1" applyBorder="1" applyFont="1" applyNumberFormat="1">
      <alignment horizontal="center" shrinkToFit="0" vertical="top" wrapText="1"/>
    </xf>
    <xf borderId="13" fillId="3" fontId="6" numFmtId="0" xfId="0" applyAlignment="1" applyBorder="1" applyFont="1">
      <alignment readingOrder="0" shrinkToFit="0" vertical="top" wrapText="1"/>
    </xf>
    <xf borderId="14" fillId="3" fontId="6" numFmtId="0" xfId="0" applyAlignment="1" applyBorder="1" applyFont="1">
      <alignment readingOrder="0" shrinkToFit="0" vertical="top" wrapText="1"/>
    </xf>
    <xf borderId="9" fillId="0" fontId="12" numFmtId="0" xfId="0" applyAlignment="1" applyBorder="1" applyFont="1">
      <alignment readingOrder="0" shrinkToFit="0" vertical="top" wrapText="1"/>
    </xf>
    <xf borderId="9" fillId="0" fontId="15" numFmtId="0" xfId="0" applyAlignment="1" applyBorder="1" applyFont="1">
      <alignment horizontal="left" readingOrder="0" shrinkToFit="0" vertical="top" wrapText="1"/>
    </xf>
    <xf borderId="13" fillId="3" fontId="14" numFmtId="0" xfId="0" applyAlignment="1" applyBorder="1" applyFont="1">
      <alignment shrinkToFit="0" vertical="top" wrapText="1"/>
    </xf>
    <xf borderId="15" fillId="0" fontId="12" numFmtId="0" xfId="0" applyAlignment="1" applyBorder="1" applyFont="1">
      <alignment readingOrder="0" shrinkToFit="0" vertical="top" wrapText="1"/>
    </xf>
    <xf borderId="16" fillId="5" fontId="12" numFmtId="0" xfId="0" applyAlignment="1" applyBorder="1" applyFont="1">
      <alignment readingOrder="0" shrinkToFit="0" vertical="top" wrapText="1"/>
    </xf>
    <xf borderId="13" fillId="4" fontId="16" numFmtId="0" xfId="0" applyAlignment="1" applyBorder="1" applyFont="1">
      <alignment shrinkToFit="0" vertical="top" wrapText="1"/>
    </xf>
    <xf borderId="16" fillId="0" fontId="15" numFmtId="0" xfId="0" applyAlignment="1" applyBorder="1" applyFont="1">
      <alignment vertical="top"/>
    </xf>
    <xf borderId="0" fillId="0" fontId="17" numFmtId="0" xfId="0" applyAlignment="1" applyFont="1">
      <alignment readingOrder="0" shrinkToFit="0" vertical="top" wrapText="1"/>
    </xf>
    <xf borderId="9" fillId="0" fontId="10" numFmtId="0" xfId="0" applyAlignment="1" applyBorder="1" applyFont="1">
      <alignment horizontal="left" readingOrder="0" shrinkToFit="0" vertical="top" wrapText="1"/>
    </xf>
    <xf borderId="9" fillId="0" fontId="8" numFmtId="0" xfId="0" applyAlignment="1" applyBorder="1" applyFont="1">
      <alignment horizontal="right" shrinkToFit="0" vertical="top" wrapText="1"/>
    </xf>
    <xf borderId="9" fillId="0" fontId="8" numFmtId="0" xfId="0" applyAlignment="1" applyBorder="1" applyFont="1">
      <alignment horizontal="left" readingOrder="0" shrinkToFit="0" vertical="top" wrapText="1"/>
    </xf>
    <xf borderId="0" fillId="0" fontId="10" numFmtId="0" xfId="0" applyAlignment="1" applyFont="1">
      <alignment shrinkToFit="0" wrapText="1"/>
    </xf>
    <xf borderId="9" fillId="0" fontId="10" numFmtId="0" xfId="0" applyAlignment="1" applyBorder="1" applyFont="1">
      <alignment horizontal="right" shrinkToFit="0" vertical="top" wrapText="1"/>
    </xf>
    <xf borderId="9" fillId="5" fontId="11" numFmtId="0" xfId="0" applyAlignment="1" applyBorder="1" applyFont="1">
      <alignment horizontal="left" readingOrder="0" shrinkToFit="0" wrapText="1"/>
    </xf>
    <xf borderId="9" fillId="5" fontId="11" numFmtId="0" xfId="0" applyAlignment="1" applyBorder="1" applyFont="1">
      <alignment horizontal="left" readingOrder="0" vertical="top"/>
    </xf>
    <xf borderId="13" fillId="3" fontId="16" numFmtId="0" xfId="0" applyAlignment="1" applyBorder="1" applyFont="1">
      <alignment shrinkToFit="0" vertical="top" wrapText="1"/>
    </xf>
    <xf borderId="15" fillId="0" fontId="15" numFmtId="0" xfId="0" applyAlignment="1" applyBorder="1" applyFont="1">
      <alignment vertical="top"/>
    </xf>
    <xf borderId="15" fillId="0" fontId="12" numFmtId="0" xfId="0" applyAlignment="1" applyBorder="1" applyFont="1">
      <alignment shrinkToFit="0" vertical="top" wrapText="1"/>
    </xf>
    <xf borderId="0" fillId="0" fontId="8" numFmtId="0" xfId="0" applyAlignment="1" applyFont="1">
      <alignment readingOrder="0" shrinkToFit="0" wrapText="1"/>
    </xf>
    <xf borderId="18" fillId="3" fontId="16" numFmtId="0" xfId="0" applyAlignment="1" applyBorder="1" applyFont="1">
      <alignment shrinkToFit="0" vertical="top" wrapText="1"/>
    </xf>
    <xf borderId="19" fillId="0" fontId="7" numFmtId="0" xfId="0" applyBorder="1" applyFont="1"/>
    <xf borderId="16" fillId="0" fontId="7" numFmtId="0" xfId="0" applyBorder="1" applyFont="1"/>
    <xf borderId="16" fillId="0" fontId="12" numFmtId="0" xfId="0" applyAlignment="1" applyBorder="1" applyFont="1">
      <alignment readingOrder="0" shrinkToFit="0" vertical="top" wrapText="1"/>
    </xf>
    <xf borderId="9" fillId="0" fontId="8" numFmtId="0" xfId="0" applyAlignment="1" applyBorder="1" applyFont="1">
      <alignment horizontal="right" readingOrder="0" shrinkToFit="0" vertical="top" wrapText="1"/>
    </xf>
    <xf borderId="9" fillId="0" fontId="10" numFmtId="0" xfId="0" applyAlignment="1" applyBorder="1" applyFont="1">
      <alignment horizontal="right" readingOrder="0" shrinkToFit="0" vertical="top" wrapText="1"/>
    </xf>
    <xf borderId="16" fillId="0" fontId="15" numFmtId="0" xfId="0" applyAlignment="1" applyBorder="1" applyFont="1">
      <alignment shrinkToFit="0" vertical="top" wrapText="1"/>
    </xf>
    <xf borderId="16" fillId="5" fontId="15" numFmtId="0" xfId="0" applyAlignment="1" applyBorder="1" applyFont="1">
      <alignment shrinkToFit="0" vertical="top" wrapText="1"/>
    </xf>
    <xf borderId="13" fillId="3" fontId="16" numFmtId="0" xfId="0" applyAlignment="1" applyBorder="1" applyFont="1">
      <alignment shrinkToFit="0" vertical="top" wrapText="1"/>
    </xf>
    <xf borderId="14" fillId="4" fontId="14" numFmtId="0" xfId="0" applyAlignment="1" applyBorder="1" applyFont="1">
      <alignment shrinkToFit="0" vertical="top" wrapText="1"/>
    </xf>
    <xf borderId="0" fillId="0" fontId="18"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hyperlink" Target="#'Year%201'!A1" TargetMode="External"/><Relationship Id="rId2" Type="http://schemas.openxmlformats.org/officeDocument/2006/relationships/hyperlink" Target="#'Year%202'!A1" TargetMode="External"/><Relationship Id="rId3" Type="http://schemas.openxmlformats.org/officeDocument/2006/relationships/hyperlink" Target="#'Year%203'!A1" TargetMode="External"/><Relationship Id="rId4" Type="http://schemas.openxmlformats.org/officeDocument/2006/relationships/hyperlink" Target="#'Year%204'!A1" TargetMode="External"/><Relationship Id="rId5" Type="http://schemas.openxmlformats.org/officeDocument/2006/relationships/hyperlink" Target="#'Year%205'!A1" TargetMode="External"/><Relationship Id="rId6" Type="http://schemas.openxmlformats.org/officeDocument/2006/relationships/hyperlink" Target="#'Year%206'!A1" TargetMode="External"/><Relationship Id="rId7"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1114425</xdr:colOff>
      <xdr:row>10</xdr:row>
      <xdr:rowOff>28575</xdr:rowOff>
    </xdr:from>
    <xdr:ext cx="2200275" cy="676275"/>
    <xdr:sp>
      <xdr:nvSpPr>
        <xdr:cNvPr id="3" name="Shape 3">
          <a:hlinkClick r:id="rId1"/>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1</a:t>
          </a:r>
          <a:endParaRPr sz="1400"/>
        </a:p>
      </xdr:txBody>
    </xdr:sp>
    <xdr:clientData fLocksWithSheet="0"/>
  </xdr:oneCellAnchor>
  <xdr:oneCellAnchor>
    <xdr:from>
      <xdr:col>0</xdr:col>
      <xdr:colOff>3448050</xdr:colOff>
      <xdr:row>10</xdr:row>
      <xdr:rowOff>28575</xdr:rowOff>
    </xdr:from>
    <xdr:ext cx="2200275" cy="676275"/>
    <xdr:sp>
      <xdr:nvSpPr>
        <xdr:cNvPr id="4" name="Shape 4">
          <a:hlinkClick r:id="rId2"/>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2</a:t>
          </a:r>
          <a:endParaRPr sz="1400"/>
        </a:p>
      </xdr:txBody>
    </xdr:sp>
    <xdr:clientData fLocksWithSheet="0"/>
  </xdr:oneCellAnchor>
  <xdr:oneCellAnchor>
    <xdr:from>
      <xdr:col>0</xdr:col>
      <xdr:colOff>5791200</xdr:colOff>
      <xdr:row>10</xdr:row>
      <xdr:rowOff>28575</xdr:rowOff>
    </xdr:from>
    <xdr:ext cx="2200275" cy="676275"/>
    <xdr:sp>
      <xdr:nvSpPr>
        <xdr:cNvPr id="5" name="Shape 5">
          <a:hlinkClick r:id="rId3"/>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3</a:t>
          </a:r>
          <a:endParaRPr sz="1400"/>
        </a:p>
      </xdr:txBody>
    </xdr:sp>
    <xdr:clientData fLocksWithSheet="0"/>
  </xdr:oneCellAnchor>
  <xdr:oneCellAnchor>
    <xdr:from>
      <xdr:col>0</xdr:col>
      <xdr:colOff>1095375</xdr:colOff>
      <xdr:row>15</xdr:row>
      <xdr:rowOff>-28575</xdr:rowOff>
    </xdr:from>
    <xdr:ext cx="2200275" cy="676275"/>
    <xdr:sp>
      <xdr:nvSpPr>
        <xdr:cNvPr id="6" name="Shape 6">
          <a:hlinkClick r:id="rId4"/>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4</a:t>
          </a:r>
          <a:endParaRPr sz="1400"/>
        </a:p>
      </xdr:txBody>
    </xdr:sp>
    <xdr:clientData fLocksWithSheet="0"/>
  </xdr:oneCellAnchor>
  <xdr:oneCellAnchor>
    <xdr:from>
      <xdr:col>0</xdr:col>
      <xdr:colOff>3448050</xdr:colOff>
      <xdr:row>15</xdr:row>
      <xdr:rowOff>-28575</xdr:rowOff>
    </xdr:from>
    <xdr:ext cx="2200275" cy="676275"/>
    <xdr:sp>
      <xdr:nvSpPr>
        <xdr:cNvPr id="7" name="Shape 7">
          <a:hlinkClick r:id="rId5"/>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5</a:t>
          </a:r>
          <a:endParaRPr sz="1400"/>
        </a:p>
      </xdr:txBody>
    </xdr:sp>
    <xdr:clientData fLocksWithSheet="0"/>
  </xdr:oneCellAnchor>
  <xdr:oneCellAnchor>
    <xdr:from>
      <xdr:col>0</xdr:col>
      <xdr:colOff>5800725</xdr:colOff>
      <xdr:row>15</xdr:row>
      <xdr:rowOff>-28575</xdr:rowOff>
    </xdr:from>
    <xdr:ext cx="2200275" cy="676275"/>
    <xdr:sp>
      <xdr:nvSpPr>
        <xdr:cNvPr id="8" name="Shape 8">
          <a:hlinkClick r:id="rId6"/>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6</a:t>
          </a:r>
          <a:endParaRPr sz="1400"/>
        </a:p>
      </xdr:txBody>
    </xdr:sp>
    <xdr:clientData fLocksWithSheet="0"/>
  </xdr:oneCellAnchor>
  <xdr:oneCellAnchor>
    <xdr:from>
      <xdr:col>0</xdr:col>
      <xdr:colOff>152400</xdr:colOff>
      <xdr:row>0</xdr:row>
      <xdr:rowOff>171450</xdr:rowOff>
    </xdr:from>
    <xdr:ext cx="1276350" cy="638175"/>
    <xdr:pic>
      <xdr:nvPicPr>
        <xdr:cNvPr id="0" name="image1.png"/>
        <xdr:cNvPicPr preferRelativeResize="0"/>
      </xdr:nvPicPr>
      <xdr:blipFill>
        <a:blip cstate="print" r:embed="rId7"/>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9" name="Shape 9">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0" name="Shape 10">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1" name="Shape 11">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2" name="Shape 12">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3" name="Shape 13">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4" name="Shape 14">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5.63"/>
    <col customWidth="1" min="2" max="6" width="7.63"/>
  </cols>
  <sheetData>
    <row r="1" ht="76.5" customHeight="1">
      <c r="A1" s="1"/>
    </row>
    <row r="2">
      <c r="A2" s="2" t="s">
        <v>0</v>
      </c>
    </row>
    <row r="3">
      <c r="A3" s="3" t="s">
        <v>1</v>
      </c>
    </row>
    <row r="4">
      <c r="A4" s="3" t="s">
        <v>2</v>
      </c>
    </row>
    <row r="5">
      <c r="A5" s="3" t="s">
        <v>3</v>
      </c>
    </row>
    <row r="6">
      <c r="A6" s="3" t="s">
        <v>4</v>
      </c>
    </row>
    <row r="7">
      <c r="A7" s="3" t="s">
        <v>5</v>
      </c>
    </row>
    <row r="8">
      <c r="A8" s="4" t="s">
        <v>6</v>
      </c>
    </row>
    <row r="9" ht="12.75" customHeight="1">
      <c r="A9" s="5"/>
    </row>
    <row r="10" ht="12.75" customHeight="1">
      <c r="A10" s="6"/>
    </row>
    <row r="11" ht="12.75" customHeight="1">
      <c r="A11" s="6"/>
    </row>
    <row r="12" ht="12.75" customHeight="1">
      <c r="A12" s="6"/>
    </row>
    <row r="13" ht="12.75" customHeight="1">
      <c r="A13" s="6"/>
    </row>
    <row r="14" ht="12.75" customHeight="1">
      <c r="A14" s="6"/>
    </row>
    <row r="15" ht="12.75" customHeight="1">
      <c r="A15" s="6"/>
    </row>
    <row r="16" ht="12.75" customHeight="1">
      <c r="A16" s="6"/>
    </row>
    <row r="17" ht="12.75" customHeight="1">
      <c r="A17" s="6"/>
    </row>
    <row r="18" ht="12.75" customHeight="1">
      <c r="A18" s="6"/>
    </row>
    <row r="19" ht="12.75" customHeight="1">
      <c r="A19" s="6"/>
    </row>
    <row r="20" ht="12.75" customHeight="1">
      <c r="A20" s="6"/>
    </row>
    <row r="21" ht="12.75" customHeight="1">
      <c r="A21" s="6"/>
    </row>
    <row r="22" ht="12.75" customHeight="1">
      <c r="A22" s="7"/>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7</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12</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20" t="s">
        <v>49</v>
      </c>
      <c r="B3" s="21" t="s">
        <v>50</v>
      </c>
      <c r="C3" s="22">
        <v>1.0</v>
      </c>
      <c r="D3" s="21" t="s">
        <v>51</v>
      </c>
      <c r="E3" s="21" t="s">
        <v>52</v>
      </c>
      <c r="F3" s="21" t="s">
        <v>53</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23">
        <v>30.0</v>
      </c>
      <c r="AL3" s="24">
        <f t="shared" ref="AL3:AL37" si="1">(COUNTIF(G3:AJ3,"WT"))/$AK$3</f>
        <v>0</v>
      </c>
      <c r="AM3" s="25">
        <f t="shared" ref="AM3:AM37" si="2">(COUNTIF(G3:AJ3,"SU"))/$AK$3</f>
        <v>0</v>
      </c>
      <c r="AN3" s="24">
        <f t="shared" ref="AN3:AN37" si="3">(COUNTIF(G3:AJ3,"GD"))/$AK$3</f>
        <v>0</v>
      </c>
    </row>
    <row r="4">
      <c r="A4" s="26"/>
      <c r="B4" s="21" t="s">
        <v>54</v>
      </c>
      <c r="C4" s="22">
        <v>2.0</v>
      </c>
      <c r="D4" s="21" t="s">
        <v>55</v>
      </c>
      <c r="E4" s="21" t="s">
        <v>56</v>
      </c>
      <c r="F4" s="21" t="s">
        <v>57</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24">
        <f t="shared" si="1"/>
        <v>0</v>
      </c>
      <c r="AM4" s="25">
        <f t="shared" si="2"/>
        <v>0</v>
      </c>
      <c r="AN4" s="24">
        <f t="shared" si="3"/>
        <v>0</v>
      </c>
    </row>
    <row r="5">
      <c r="A5" s="26"/>
      <c r="B5" s="21" t="s">
        <v>58</v>
      </c>
      <c r="C5" s="21">
        <v>3.0</v>
      </c>
      <c r="D5" s="21" t="s">
        <v>59</v>
      </c>
      <c r="E5" s="21" t="s">
        <v>60</v>
      </c>
      <c r="F5" s="21" t="s">
        <v>61</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24">
        <f t="shared" si="1"/>
        <v>0</v>
      </c>
      <c r="AM5" s="25">
        <f t="shared" si="2"/>
        <v>0</v>
      </c>
      <c r="AN5" s="24">
        <f t="shared" si="3"/>
        <v>0</v>
      </c>
    </row>
    <row r="6">
      <c r="A6" s="26"/>
      <c r="B6" s="21" t="s">
        <v>62</v>
      </c>
      <c r="C6" s="22">
        <v>4.0</v>
      </c>
      <c r="D6" s="27" t="s">
        <v>63</v>
      </c>
      <c r="E6" s="21" t="s">
        <v>64</v>
      </c>
      <c r="F6" s="21" t="s">
        <v>65</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24">
        <f t="shared" si="1"/>
        <v>0</v>
      </c>
      <c r="AM6" s="25">
        <f t="shared" si="2"/>
        <v>0</v>
      </c>
      <c r="AN6" s="24">
        <f t="shared" si="3"/>
        <v>0</v>
      </c>
    </row>
    <row r="7">
      <c r="A7" s="26"/>
      <c r="B7" s="21" t="s">
        <v>66</v>
      </c>
      <c r="C7" s="22">
        <v>5.0</v>
      </c>
      <c r="D7" s="21" t="s">
        <v>67</v>
      </c>
      <c r="E7" s="21" t="s">
        <v>68</v>
      </c>
      <c r="F7" s="21" t="s">
        <v>69</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24">
        <f t="shared" si="1"/>
        <v>0</v>
      </c>
      <c r="AM7" s="25">
        <f t="shared" si="2"/>
        <v>0</v>
      </c>
      <c r="AN7" s="24">
        <f t="shared" si="3"/>
        <v>0</v>
      </c>
    </row>
    <row r="8">
      <c r="A8" s="28"/>
      <c r="B8" s="21" t="s">
        <v>70</v>
      </c>
      <c r="C8" s="22">
        <v>6.0</v>
      </c>
      <c r="D8" s="21" t="s">
        <v>71</v>
      </c>
      <c r="E8" s="21" t="s">
        <v>72</v>
      </c>
      <c r="F8" s="21" t="s">
        <v>73</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24">
        <f t="shared" si="1"/>
        <v>0</v>
      </c>
      <c r="AM8" s="25">
        <f t="shared" si="2"/>
        <v>0</v>
      </c>
      <c r="AN8" s="24">
        <f t="shared" si="3"/>
        <v>0</v>
      </c>
    </row>
    <row r="9">
      <c r="A9" s="29" t="s">
        <v>74</v>
      </c>
      <c r="B9" s="27" t="s">
        <v>75</v>
      </c>
      <c r="C9" s="30">
        <v>1.0</v>
      </c>
      <c r="D9" s="27" t="s">
        <v>76</v>
      </c>
      <c r="E9" s="27" t="s">
        <v>77</v>
      </c>
      <c r="F9" s="31" t="s">
        <v>78</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24">
        <f t="shared" si="1"/>
        <v>0</v>
      </c>
      <c r="AM9" s="25">
        <f t="shared" si="2"/>
        <v>0</v>
      </c>
      <c r="AN9" s="24">
        <f t="shared" si="3"/>
        <v>0</v>
      </c>
    </row>
    <row r="10">
      <c r="A10" s="26"/>
      <c r="B10" s="27" t="s">
        <v>79</v>
      </c>
      <c r="C10" s="30">
        <v>2.0</v>
      </c>
      <c r="D10" s="27" t="s">
        <v>80</v>
      </c>
      <c r="E10" s="27" t="s">
        <v>81</v>
      </c>
      <c r="F10" s="27" t="s">
        <v>82</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24">
        <f t="shared" si="1"/>
        <v>0</v>
      </c>
      <c r="AM10" s="25">
        <f t="shared" si="2"/>
        <v>0</v>
      </c>
      <c r="AN10" s="24">
        <f t="shared" si="3"/>
        <v>0</v>
      </c>
    </row>
    <row r="11">
      <c r="A11" s="26"/>
      <c r="B11" s="27" t="s">
        <v>83</v>
      </c>
      <c r="C11" s="30">
        <v>3.0</v>
      </c>
      <c r="D11" s="27" t="s">
        <v>84</v>
      </c>
      <c r="E11" s="27" t="s">
        <v>85</v>
      </c>
      <c r="F11" s="27" t="s">
        <v>86</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4">
        <f t="shared" si="1"/>
        <v>0</v>
      </c>
      <c r="AM11" s="25">
        <f t="shared" si="2"/>
        <v>0</v>
      </c>
      <c r="AN11" s="24">
        <f t="shared" si="3"/>
        <v>0</v>
      </c>
    </row>
    <row r="12">
      <c r="A12" s="26"/>
      <c r="B12" s="27" t="s">
        <v>87</v>
      </c>
      <c r="C12" s="30">
        <v>4.0</v>
      </c>
      <c r="D12" s="27" t="s">
        <v>88</v>
      </c>
      <c r="E12" s="27" t="s">
        <v>89</v>
      </c>
      <c r="F12" s="27" t="s">
        <v>90</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4">
        <f t="shared" si="1"/>
        <v>0</v>
      </c>
      <c r="AM12" s="25">
        <f t="shared" si="2"/>
        <v>0</v>
      </c>
      <c r="AN12" s="24">
        <f t="shared" si="3"/>
        <v>0</v>
      </c>
    </row>
    <row r="13">
      <c r="A13" s="26"/>
      <c r="B13" s="27" t="s">
        <v>91</v>
      </c>
      <c r="C13" s="27">
        <v>5.0</v>
      </c>
      <c r="D13" s="27" t="s">
        <v>92</v>
      </c>
      <c r="E13" s="27" t="s">
        <v>93</v>
      </c>
      <c r="F13" s="30" t="s">
        <v>94</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4">
        <f t="shared" si="1"/>
        <v>0</v>
      </c>
      <c r="AM13" s="25">
        <f t="shared" si="2"/>
        <v>0</v>
      </c>
      <c r="AN13" s="24">
        <f t="shared" si="3"/>
        <v>0</v>
      </c>
    </row>
    <row r="14">
      <c r="A14" s="28"/>
      <c r="B14" s="27" t="s">
        <v>95</v>
      </c>
      <c r="C14" s="27">
        <v>6.0</v>
      </c>
      <c r="D14" s="27" t="s">
        <v>96</v>
      </c>
      <c r="E14" s="27" t="s">
        <v>97</v>
      </c>
      <c r="F14" s="30" t="s">
        <v>98</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4">
        <f t="shared" si="1"/>
        <v>0</v>
      </c>
      <c r="AM14" s="25">
        <f t="shared" si="2"/>
        <v>0</v>
      </c>
      <c r="AN14" s="24">
        <f t="shared" si="3"/>
        <v>0</v>
      </c>
    </row>
    <row r="15">
      <c r="A15" s="20" t="s">
        <v>99</v>
      </c>
      <c r="B15" s="32" t="s">
        <v>100</v>
      </c>
      <c r="C15" s="33">
        <v>1.0</v>
      </c>
      <c r="D15" s="34" t="s">
        <v>101</v>
      </c>
      <c r="E15" s="35" t="s">
        <v>102</v>
      </c>
      <c r="F15" s="35" t="s">
        <v>103</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4">
        <f t="shared" si="1"/>
        <v>0</v>
      </c>
      <c r="AM15" s="25">
        <f t="shared" si="2"/>
        <v>0</v>
      </c>
      <c r="AN15" s="24">
        <f t="shared" si="3"/>
        <v>0</v>
      </c>
    </row>
    <row r="16">
      <c r="A16" s="26"/>
      <c r="B16" s="36" t="s">
        <v>104</v>
      </c>
      <c r="C16" s="37">
        <v>2.0</v>
      </c>
      <c r="D16" s="38" t="s">
        <v>105</v>
      </c>
      <c r="E16" s="39" t="s">
        <v>106</v>
      </c>
      <c r="F16" s="39" t="s">
        <v>107</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4">
        <f t="shared" si="1"/>
        <v>0</v>
      </c>
      <c r="AM16" s="25">
        <f t="shared" si="2"/>
        <v>0</v>
      </c>
      <c r="AN16" s="24">
        <f t="shared" si="3"/>
        <v>0</v>
      </c>
    </row>
    <row r="17">
      <c r="A17" s="26"/>
      <c r="B17" s="36" t="s">
        <v>108</v>
      </c>
      <c r="C17" s="37">
        <v>3.0</v>
      </c>
      <c r="D17" s="40" t="s">
        <v>109</v>
      </c>
      <c r="E17" s="39" t="s">
        <v>110</v>
      </c>
      <c r="F17" s="39" t="s">
        <v>111</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4">
        <f t="shared" si="1"/>
        <v>0</v>
      </c>
      <c r="AM17" s="25">
        <f t="shared" si="2"/>
        <v>0</v>
      </c>
      <c r="AN17" s="24">
        <f t="shared" si="3"/>
        <v>0</v>
      </c>
    </row>
    <row r="18">
      <c r="A18" s="26"/>
      <c r="B18" s="36" t="s">
        <v>112</v>
      </c>
      <c r="C18" s="37">
        <v>4.0</v>
      </c>
      <c r="D18" s="40" t="s">
        <v>113</v>
      </c>
      <c r="E18" s="39" t="s">
        <v>114</v>
      </c>
      <c r="F18" s="39" t="s">
        <v>115</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4">
        <f t="shared" si="1"/>
        <v>0</v>
      </c>
      <c r="AM18" s="25">
        <f t="shared" si="2"/>
        <v>0</v>
      </c>
      <c r="AN18" s="24">
        <f t="shared" si="3"/>
        <v>0</v>
      </c>
    </row>
    <row r="19">
      <c r="A19" s="26"/>
      <c r="B19" s="36" t="s">
        <v>116</v>
      </c>
      <c r="C19" s="37">
        <v>5.0</v>
      </c>
      <c r="D19" s="40" t="s">
        <v>117</v>
      </c>
      <c r="E19" s="39" t="s">
        <v>118</v>
      </c>
      <c r="F19" s="39" t="s">
        <v>119</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4">
        <f t="shared" si="1"/>
        <v>0</v>
      </c>
      <c r="AM19" s="25">
        <f t="shared" si="2"/>
        <v>0</v>
      </c>
      <c r="AN19" s="24">
        <f t="shared" si="3"/>
        <v>0</v>
      </c>
    </row>
    <row r="20">
      <c r="A20" s="28"/>
      <c r="B20" s="36" t="s">
        <v>120</v>
      </c>
      <c r="C20" s="37">
        <v>6.0</v>
      </c>
      <c r="D20" s="40" t="s">
        <v>121</v>
      </c>
      <c r="E20" s="39" t="s">
        <v>122</v>
      </c>
      <c r="F20" s="39" t="s">
        <v>123</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4">
        <f t="shared" si="1"/>
        <v>0</v>
      </c>
      <c r="AM20" s="25">
        <f t="shared" si="2"/>
        <v>0</v>
      </c>
      <c r="AN20" s="24">
        <f t="shared" si="3"/>
        <v>0</v>
      </c>
    </row>
    <row r="21" ht="15.75" customHeight="1">
      <c r="A21" s="41" t="s">
        <v>124</v>
      </c>
      <c r="B21" s="42" t="s">
        <v>125</v>
      </c>
      <c r="C21" s="43">
        <v>1.0</v>
      </c>
      <c r="D21" s="35" t="s">
        <v>126</v>
      </c>
      <c r="E21" s="35" t="s">
        <v>127</v>
      </c>
      <c r="F21" s="35" t="s">
        <v>128</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4">
        <f t="shared" si="1"/>
        <v>0</v>
      </c>
      <c r="AM21" s="25">
        <f t="shared" si="2"/>
        <v>0</v>
      </c>
      <c r="AN21" s="24">
        <f t="shared" si="3"/>
        <v>0</v>
      </c>
    </row>
    <row r="22" ht="15.75" customHeight="1">
      <c r="A22" s="26"/>
      <c r="B22" s="44" t="s">
        <v>129</v>
      </c>
      <c r="C22" s="45">
        <v>2.0</v>
      </c>
      <c r="D22" s="39" t="s">
        <v>130</v>
      </c>
      <c r="E22" s="39" t="s">
        <v>131</v>
      </c>
      <c r="F22" s="39" t="s">
        <v>132</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4">
        <f t="shared" si="1"/>
        <v>0</v>
      </c>
      <c r="AM22" s="25">
        <f t="shared" si="2"/>
        <v>0</v>
      </c>
      <c r="AN22" s="24">
        <f t="shared" si="3"/>
        <v>0</v>
      </c>
    </row>
    <row r="23" ht="15.75" customHeight="1">
      <c r="A23" s="26"/>
      <c r="B23" s="44" t="s">
        <v>133</v>
      </c>
      <c r="C23" s="45">
        <v>3.0</v>
      </c>
      <c r="D23" s="39" t="s">
        <v>134</v>
      </c>
      <c r="E23" s="39" t="s">
        <v>135</v>
      </c>
      <c r="F23" s="39" t="s">
        <v>136</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4">
        <f t="shared" si="1"/>
        <v>0</v>
      </c>
      <c r="AM23" s="25">
        <f t="shared" si="2"/>
        <v>0</v>
      </c>
      <c r="AN23" s="24">
        <f t="shared" si="3"/>
        <v>0</v>
      </c>
    </row>
    <row r="24" ht="15.75" customHeight="1">
      <c r="A24" s="26"/>
      <c r="B24" s="44" t="s">
        <v>137</v>
      </c>
      <c r="C24" s="45">
        <v>4.0</v>
      </c>
      <c r="D24" s="40" t="s">
        <v>138</v>
      </c>
      <c r="E24" s="39" t="s">
        <v>139</v>
      </c>
      <c r="F24" s="39" t="s">
        <v>140</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4">
        <f t="shared" si="1"/>
        <v>0</v>
      </c>
      <c r="AM24" s="25">
        <f t="shared" si="2"/>
        <v>0</v>
      </c>
      <c r="AN24" s="24">
        <f t="shared" si="3"/>
        <v>0</v>
      </c>
    </row>
    <row r="25" ht="15.75" customHeight="1">
      <c r="A25" s="26"/>
      <c r="B25" s="44" t="s">
        <v>141</v>
      </c>
      <c r="C25" s="45">
        <v>5.0</v>
      </c>
      <c r="D25" s="40" t="s">
        <v>142</v>
      </c>
      <c r="E25" s="39" t="s">
        <v>143</v>
      </c>
      <c r="F25" s="39" t="s">
        <v>144</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4">
        <f t="shared" si="1"/>
        <v>0</v>
      </c>
      <c r="AM25" s="25">
        <f t="shared" si="2"/>
        <v>0</v>
      </c>
      <c r="AN25" s="24">
        <f t="shared" si="3"/>
        <v>0</v>
      </c>
    </row>
    <row r="26" ht="15.75" customHeight="1">
      <c r="A26" s="28"/>
      <c r="B26" s="44" t="s">
        <v>145</v>
      </c>
      <c r="C26" s="45">
        <v>6.0</v>
      </c>
      <c r="D26" s="40" t="s">
        <v>146</v>
      </c>
      <c r="E26" s="39" t="s">
        <v>147</v>
      </c>
      <c r="F26" s="39" t="s">
        <v>148</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4">
        <f t="shared" si="1"/>
        <v>0</v>
      </c>
      <c r="AM26" s="25">
        <f t="shared" si="2"/>
        <v>0</v>
      </c>
      <c r="AN26" s="24">
        <f t="shared" si="3"/>
        <v>0</v>
      </c>
    </row>
    <row r="27" ht="15.75" customHeight="1">
      <c r="A27" s="46" t="s">
        <v>149</v>
      </c>
      <c r="B27" s="47" t="s">
        <v>150</v>
      </c>
      <c r="C27" s="33">
        <v>1.0</v>
      </c>
      <c r="D27" s="48" t="s">
        <v>151</v>
      </c>
      <c r="E27" s="35" t="s">
        <v>152</v>
      </c>
      <c r="F27" s="35" t="s">
        <v>153</v>
      </c>
      <c r="G27" s="49"/>
      <c r="H27" s="49"/>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4">
        <f t="shared" si="1"/>
        <v>0</v>
      </c>
      <c r="AM27" s="25">
        <f t="shared" si="2"/>
        <v>0.03333333333</v>
      </c>
      <c r="AN27" s="24">
        <f t="shared" si="3"/>
        <v>0</v>
      </c>
    </row>
    <row r="28" ht="15.75" customHeight="1">
      <c r="A28" s="26"/>
      <c r="B28" s="50" t="s">
        <v>154</v>
      </c>
      <c r="C28" s="37">
        <v>2.0</v>
      </c>
      <c r="D28" s="51" t="s">
        <v>155</v>
      </c>
      <c r="E28" s="39" t="s">
        <v>156</v>
      </c>
      <c r="F28" s="39" t="s">
        <v>157</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4">
        <f t="shared" si="1"/>
        <v>0</v>
      </c>
      <c r="AM28" s="25">
        <f t="shared" si="2"/>
        <v>0</v>
      </c>
      <c r="AN28" s="24">
        <f t="shared" si="3"/>
        <v>0</v>
      </c>
    </row>
    <row r="29" ht="15.75" customHeight="1">
      <c r="A29" s="26"/>
      <c r="B29" s="50" t="s">
        <v>158</v>
      </c>
      <c r="C29" s="37">
        <v>3.0</v>
      </c>
      <c r="D29" s="51" t="s">
        <v>159</v>
      </c>
      <c r="E29" s="39" t="s">
        <v>160</v>
      </c>
      <c r="F29" s="39" t="s">
        <v>161</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4">
        <f t="shared" si="1"/>
        <v>0</v>
      </c>
      <c r="AM29" s="25">
        <f t="shared" si="2"/>
        <v>0</v>
      </c>
      <c r="AN29" s="24">
        <f t="shared" si="3"/>
        <v>0</v>
      </c>
    </row>
    <row r="30" ht="15.75" customHeight="1">
      <c r="A30" s="26"/>
      <c r="B30" s="50" t="s">
        <v>162</v>
      </c>
      <c r="C30" s="37">
        <v>4.0</v>
      </c>
      <c r="D30" s="51" t="s">
        <v>163</v>
      </c>
      <c r="E30" s="39" t="s">
        <v>164</v>
      </c>
      <c r="F30" s="39" t="s">
        <v>165</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4">
        <f t="shared" si="1"/>
        <v>0</v>
      </c>
      <c r="AM30" s="25">
        <f t="shared" si="2"/>
        <v>0</v>
      </c>
      <c r="AN30" s="24">
        <f t="shared" si="3"/>
        <v>0</v>
      </c>
    </row>
    <row r="31" ht="15.75" customHeight="1">
      <c r="A31" s="26"/>
      <c r="B31" s="50" t="s">
        <v>166</v>
      </c>
      <c r="C31" s="37">
        <v>5.0</v>
      </c>
      <c r="D31" s="51" t="s">
        <v>167</v>
      </c>
      <c r="E31" s="39" t="s">
        <v>168</v>
      </c>
      <c r="F31" s="39" t="s">
        <v>169</v>
      </c>
      <c r="G31" s="49"/>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4">
        <f t="shared" si="1"/>
        <v>0</v>
      </c>
      <c r="AM31" s="25">
        <f t="shared" si="2"/>
        <v>0</v>
      </c>
      <c r="AN31" s="24">
        <f t="shared" si="3"/>
        <v>0</v>
      </c>
    </row>
    <row r="32" ht="15.75" customHeight="1">
      <c r="A32" s="28"/>
      <c r="B32" s="50" t="s">
        <v>170</v>
      </c>
      <c r="C32" s="37">
        <v>6.0</v>
      </c>
      <c r="D32" s="52" t="s">
        <v>171</v>
      </c>
      <c r="E32" s="39" t="s">
        <v>172</v>
      </c>
      <c r="F32" s="39" t="s">
        <v>173</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4">
        <f t="shared" si="1"/>
        <v>0</v>
      </c>
      <c r="AM32" s="25">
        <f t="shared" si="2"/>
        <v>0</v>
      </c>
      <c r="AN32" s="24">
        <f t="shared" si="3"/>
        <v>0</v>
      </c>
    </row>
    <row r="33" ht="15.75" customHeight="1">
      <c r="A33" s="53" t="s">
        <v>174</v>
      </c>
      <c r="B33" s="21"/>
      <c r="C33" s="22"/>
      <c r="D33" s="21"/>
      <c r="E33" s="21"/>
      <c r="F33" s="21"/>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4">
        <f t="shared" si="1"/>
        <v>0</v>
      </c>
      <c r="AM33" s="25">
        <f t="shared" si="2"/>
        <v>0</v>
      </c>
      <c r="AN33" s="24">
        <f t="shared" si="3"/>
        <v>0</v>
      </c>
    </row>
    <row r="34" ht="15.75" customHeight="1">
      <c r="A34" s="26"/>
      <c r="B34" s="21"/>
      <c r="C34" s="22"/>
      <c r="D34" s="21"/>
      <c r="E34" s="21"/>
      <c r="F34" s="21"/>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4">
        <f t="shared" si="1"/>
        <v>0</v>
      </c>
      <c r="AM34" s="25">
        <f t="shared" si="2"/>
        <v>0</v>
      </c>
      <c r="AN34" s="24">
        <f t="shared" si="3"/>
        <v>0</v>
      </c>
    </row>
    <row r="35" ht="15.75" customHeight="1">
      <c r="A35" s="26"/>
      <c r="B35" s="21"/>
      <c r="C35" s="22"/>
      <c r="D35" s="21"/>
      <c r="E35" s="21"/>
      <c r="F35" s="21"/>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4">
        <f t="shared" si="1"/>
        <v>0</v>
      </c>
      <c r="AM35" s="25">
        <f t="shared" si="2"/>
        <v>0</v>
      </c>
      <c r="AN35" s="24">
        <f t="shared" si="3"/>
        <v>0</v>
      </c>
    </row>
    <row r="36" ht="15.75" customHeight="1">
      <c r="A36" s="26"/>
      <c r="B36" s="21"/>
      <c r="C36" s="22"/>
      <c r="D36" s="21"/>
      <c r="E36" s="21"/>
      <c r="F36" s="21"/>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24">
        <f t="shared" si="1"/>
        <v>0</v>
      </c>
      <c r="AM36" s="25">
        <f t="shared" si="2"/>
        <v>0</v>
      </c>
      <c r="AN36" s="24">
        <f t="shared" si="3"/>
        <v>0</v>
      </c>
    </row>
    <row r="37" ht="15.75" customHeight="1">
      <c r="A37" s="28"/>
      <c r="B37" s="54"/>
      <c r="C37" s="54"/>
      <c r="D37" s="55"/>
      <c r="E37" s="55"/>
      <c r="F37" s="56"/>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14"/>
      <c r="AL37" s="24">
        <f t="shared" si="1"/>
        <v>0</v>
      </c>
      <c r="AM37" s="25">
        <f t="shared" si="2"/>
        <v>0</v>
      </c>
      <c r="AN37" s="24">
        <f t="shared" si="3"/>
        <v>0</v>
      </c>
    </row>
    <row r="38" ht="15.75" customHeight="1">
      <c r="A38" s="14"/>
      <c r="B38" s="14"/>
      <c r="C38" s="14"/>
      <c r="D38" s="58"/>
      <c r="E38" s="59" t="s">
        <v>175</v>
      </c>
      <c r="F38" s="60" t="s">
        <v>176</v>
      </c>
      <c r="G38" s="61" t="str">
        <f t="shared" ref="G38:AJ38" si="4">(COUNTIF(G3:G37,"GD")/COUNTIF(G3:G37,"*"))</f>
        <v>#DIV/0!</v>
      </c>
      <c r="H38" s="61" t="str">
        <f t="shared" si="4"/>
        <v>#DIV/0!</v>
      </c>
      <c r="I38" s="61" t="str">
        <f t="shared" si="4"/>
        <v>#DIV/0!</v>
      </c>
      <c r="J38" s="61" t="str">
        <f t="shared" si="4"/>
        <v>#DIV/0!</v>
      </c>
      <c r="K38" s="61" t="str">
        <f t="shared" si="4"/>
        <v>#DIV/0!</v>
      </c>
      <c r="L38" s="61" t="str">
        <f t="shared" si="4"/>
        <v>#DIV/0!</v>
      </c>
      <c r="M38" s="61" t="str">
        <f t="shared" si="4"/>
        <v>#DIV/0!</v>
      </c>
      <c r="N38" s="61" t="str">
        <f t="shared" si="4"/>
        <v>#DIV/0!</v>
      </c>
      <c r="O38" s="61" t="str">
        <f t="shared" si="4"/>
        <v>#DIV/0!</v>
      </c>
      <c r="P38" s="61" t="str">
        <f t="shared" si="4"/>
        <v>#DIV/0!</v>
      </c>
      <c r="Q38" s="61" t="str">
        <f t="shared" si="4"/>
        <v>#DIV/0!</v>
      </c>
      <c r="R38" s="61" t="str">
        <f t="shared" si="4"/>
        <v>#DIV/0!</v>
      </c>
      <c r="S38" s="61" t="str">
        <f t="shared" si="4"/>
        <v>#DIV/0!</v>
      </c>
      <c r="T38" s="61" t="str">
        <f t="shared" si="4"/>
        <v>#DIV/0!</v>
      </c>
      <c r="U38" s="61" t="str">
        <f t="shared" si="4"/>
        <v>#DIV/0!</v>
      </c>
      <c r="V38" s="61" t="str">
        <f t="shared" si="4"/>
        <v>#DIV/0!</v>
      </c>
      <c r="W38" s="61" t="str">
        <f t="shared" si="4"/>
        <v>#DIV/0!</v>
      </c>
      <c r="X38" s="61" t="str">
        <f t="shared" si="4"/>
        <v>#DIV/0!</v>
      </c>
      <c r="Y38" s="61" t="str">
        <f t="shared" si="4"/>
        <v>#DIV/0!</v>
      </c>
      <c r="Z38" s="61" t="str">
        <f t="shared" si="4"/>
        <v>#DIV/0!</v>
      </c>
      <c r="AA38" s="61" t="str">
        <f t="shared" si="4"/>
        <v>#DIV/0!</v>
      </c>
      <c r="AB38" s="61" t="str">
        <f t="shared" si="4"/>
        <v>#DIV/0!</v>
      </c>
      <c r="AC38" s="61" t="str">
        <f t="shared" si="4"/>
        <v>#DIV/0!</v>
      </c>
      <c r="AD38" s="61" t="str">
        <f t="shared" si="4"/>
        <v>#DIV/0!</v>
      </c>
      <c r="AE38" s="61" t="str">
        <f t="shared" si="4"/>
        <v>#DIV/0!</v>
      </c>
      <c r="AF38" s="61" t="str">
        <f t="shared" si="4"/>
        <v>#DIV/0!</v>
      </c>
      <c r="AG38" s="61" t="str">
        <f t="shared" si="4"/>
        <v>#DIV/0!</v>
      </c>
      <c r="AH38" s="61" t="str">
        <f t="shared" si="4"/>
        <v>#DIV/0!</v>
      </c>
      <c r="AI38" s="61" t="str">
        <f t="shared" si="4"/>
        <v>#DIV/0!</v>
      </c>
      <c r="AJ38" s="61" t="str">
        <f t="shared" si="4"/>
        <v>#DIV/0!</v>
      </c>
      <c r="AK38" s="14"/>
      <c r="AL38" s="62"/>
      <c r="AM38" s="57"/>
      <c r="AN38" s="57"/>
    </row>
    <row r="39" ht="15.75" customHeight="1">
      <c r="A39" s="14"/>
      <c r="B39" s="14"/>
      <c r="C39" s="14"/>
      <c r="D39" s="58"/>
      <c r="F39" s="63" t="s">
        <v>177</v>
      </c>
      <c r="G39" s="64" t="str">
        <f t="shared" ref="G39:AJ39" si="5">(COUNTIF(G3:G37,"SU")/COUNTIF(G3:G37,"*"))</f>
        <v>#DIV/0!</v>
      </c>
      <c r="H39" s="64" t="str">
        <f t="shared" si="5"/>
        <v>#DIV/0!</v>
      </c>
      <c r="I39" s="64" t="str">
        <f t="shared" si="5"/>
        <v>#DIV/0!</v>
      </c>
      <c r="J39" s="64" t="str">
        <f t="shared" si="5"/>
        <v>#DIV/0!</v>
      </c>
      <c r="K39" s="64" t="str">
        <f t="shared" si="5"/>
        <v>#DIV/0!</v>
      </c>
      <c r="L39" s="64" t="str">
        <f t="shared" si="5"/>
        <v>#DIV/0!</v>
      </c>
      <c r="M39" s="64" t="str">
        <f t="shared" si="5"/>
        <v>#DIV/0!</v>
      </c>
      <c r="N39" s="64" t="str">
        <f t="shared" si="5"/>
        <v>#DIV/0!</v>
      </c>
      <c r="O39" s="64" t="str">
        <f t="shared" si="5"/>
        <v>#DIV/0!</v>
      </c>
      <c r="P39" s="64" t="str">
        <f t="shared" si="5"/>
        <v>#DIV/0!</v>
      </c>
      <c r="Q39" s="64" t="str">
        <f t="shared" si="5"/>
        <v>#DIV/0!</v>
      </c>
      <c r="R39" s="64" t="str">
        <f t="shared" si="5"/>
        <v>#DIV/0!</v>
      </c>
      <c r="S39" s="64" t="str">
        <f t="shared" si="5"/>
        <v>#DIV/0!</v>
      </c>
      <c r="T39" s="64" t="str">
        <f t="shared" si="5"/>
        <v>#DIV/0!</v>
      </c>
      <c r="U39" s="64" t="str">
        <f t="shared" si="5"/>
        <v>#DIV/0!</v>
      </c>
      <c r="V39" s="64" t="str">
        <f t="shared" si="5"/>
        <v>#DIV/0!</v>
      </c>
      <c r="W39" s="64" t="str">
        <f t="shared" si="5"/>
        <v>#DIV/0!</v>
      </c>
      <c r="X39" s="64" t="str">
        <f t="shared" si="5"/>
        <v>#DIV/0!</v>
      </c>
      <c r="Y39" s="64" t="str">
        <f t="shared" si="5"/>
        <v>#DIV/0!</v>
      </c>
      <c r="Z39" s="64" t="str">
        <f t="shared" si="5"/>
        <v>#DIV/0!</v>
      </c>
      <c r="AA39" s="64" t="str">
        <f t="shared" si="5"/>
        <v>#DIV/0!</v>
      </c>
      <c r="AB39" s="64" t="str">
        <f t="shared" si="5"/>
        <v>#DIV/0!</v>
      </c>
      <c r="AC39" s="64" t="str">
        <f t="shared" si="5"/>
        <v>#DIV/0!</v>
      </c>
      <c r="AD39" s="64" t="str">
        <f t="shared" si="5"/>
        <v>#DIV/0!</v>
      </c>
      <c r="AE39" s="64" t="str">
        <f t="shared" si="5"/>
        <v>#DIV/0!</v>
      </c>
      <c r="AF39" s="64" t="str">
        <f t="shared" si="5"/>
        <v>#DIV/0!</v>
      </c>
      <c r="AG39" s="64" t="str">
        <f t="shared" si="5"/>
        <v>#DIV/0!</v>
      </c>
      <c r="AH39" s="64" t="str">
        <f t="shared" si="5"/>
        <v>#DIV/0!</v>
      </c>
      <c r="AI39" s="64" t="str">
        <f t="shared" si="5"/>
        <v>#DIV/0!</v>
      </c>
      <c r="AJ39" s="64" t="str">
        <f t="shared" si="5"/>
        <v>#DIV/0!</v>
      </c>
      <c r="AK39" s="14"/>
      <c r="AL39" s="62"/>
      <c r="AM39" s="57"/>
      <c r="AN39" s="57"/>
    </row>
    <row r="40" ht="15.75" customHeight="1">
      <c r="A40" s="14"/>
      <c r="B40" s="14"/>
      <c r="C40" s="14"/>
      <c r="D40" s="58"/>
      <c r="F40" s="63" t="s">
        <v>178</v>
      </c>
      <c r="G40" s="64" t="str">
        <f t="shared" ref="G40:AJ40" si="6">(COUNTIF(G3:G37,"WT")/COUNTIF(G3:G37,"*"))</f>
        <v>#DIV/0!</v>
      </c>
      <c r="H40" s="64" t="str">
        <f t="shared" si="6"/>
        <v>#DIV/0!</v>
      </c>
      <c r="I40" s="64" t="str">
        <f t="shared" si="6"/>
        <v>#DIV/0!</v>
      </c>
      <c r="J40" s="64" t="str">
        <f t="shared" si="6"/>
        <v>#DIV/0!</v>
      </c>
      <c r="K40" s="64" t="str">
        <f t="shared" si="6"/>
        <v>#DIV/0!</v>
      </c>
      <c r="L40" s="64" t="str">
        <f t="shared" si="6"/>
        <v>#DIV/0!</v>
      </c>
      <c r="M40" s="64" t="str">
        <f t="shared" si="6"/>
        <v>#DIV/0!</v>
      </c>
      <c r="N40" s="64" t="str">
        <f t="shared" si="6"/>
        <v>#DIV/0!</v>
      </c>
      <c r="O40" s="64" t="str">
        <f t="shared" si="6"/>
        <v>#DIV/0!</v>
      </c>
      <c r="P40" s="64" t="str">
        <f t="shared" si="6"/>
        <v>#DIV/0!</v>
      </c>
      <c r="Q40" s="64" t="str">
        <f t="shared" si="6"/>
        <v>#DIV/0!</v>
      </c>
      <c r="R40" s="64" t="str">
        <f t="shared" si="6"/>
        <v>#DIV/0!</v>
      </c>
      <c r="S40" s="64" t="str">
        <f t="shared" si="6"/>
        <v>#DIV/0!</v>
      </c>
      <c r="T40" s="64" t="str">
        <f t="shared" si="6"/>
        <v>#DIV/0!</v>
      </c>
      <c r="U40" s="64" t="str">
        <f t="shared" si="6"/>
        <v>#DIV/0!</v>
      </c>
      <c r="V40" s="64" t="str">
        <f t="shared" si="6"/>
        <v>#DIV/0!</v>
      </c>
      <c r="W40" s="64" t="str">
        <f t="shared" si="6"/>
        <v>#DIV/0!</v>
      </c>
      <c r="X40" s="64" t="str">
        <f t="shared" si="6"/>
        <v>#DIV/0!</v>
      </c>
      <c r="Y40" s="64" t="str">
        <f t="shared" si="6"/>
        <v>#DIV/0!</v>
      </c>
      <c r="Z40" s="64" t="str">
        <f t="shared" si="6"/>
        <v>#DIV/0!</v>
      </c>
      <c r="AA40" s="64" t="str">
        <f t="shared" si="6"/>
        <v>#DIV/0!</v>
      </c>
      <c r="AB40" s="64" t="str">
        <f t="shared" si="6"/>
        <v>#DIV/0!</v>
      </c>
      <c r="AC40" s="64" t="str">
        <f t="shared" si="6"/>
        <v>#DIV/0!</v>
      </c>
      <c r="AD40" s="64" t="str">
        <f t="shared" si="6"/>
        <v>#DIV/0!</v>
      </c>
      <c r="AE40" s="64" t="str">
        <f t="shared" si="6"/>
        <v>#DIV/0!</v>
      </c>
      <c r="AF40" s="64" t="str">
        <f t="shared" si="6"/>
        <v>#DIV/0!</v>
      </c>
      <c r="AG40" s="64" t="str">
        <f t="shared" si="6"/>
        <v>#DIV/0!</v>
      </c>
      <c r="AH40" s="64" t="str">
        <f t="shared" si="6"/>
        <v>#DIV/0!</v>
      </c>
      <c r="AI40" s="64" t="str">
        <f t="shared" si="6"/>
        <v>#DIV/0!</v>
      </c>
      <c r="AJ40" s="64" t="str">
        <f t="shared" si="6"/>
        <v>#DIV/0!</v>
      </c>
      <c r="AK40" s="14"/>
      <c r="AL40" s="62"/>
      <c r="AM40" s="57"/>
      <c r="AN40" s="57"/>
    </row>
    <row r="41" ht="15.75" customHeight="1">
      <c r="A41" s="14"/>
      <c r="B41" s="14"/>
      <c r="C41" s="14"/>
      <c r="D41" s="58"/>
      <c r="F41" s="58"/>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62"/>
      <c r="AM41" s="57"/>
      <c r="AN41" s="57"/>
    </row>
    <row r="42" ht="15.75" customHeight="1">
      <c r="A42" s="14"/>
      <c r="B42" s="14"/>
      <c r="C42" s="14"/>
      <c r="D42" s="58"/>
      <c r="E42" s="58"/>
      <c r="F42" s="5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62"/>
      <c r="AM42" s="57"/>
      <c r="AN42" s="57"/>
    </row>
    <row r="43" ht="15.75" customHeight="1">
      <c r="A43" s="14"/>
      <c r="B43" s="14"/>
      <c r="C43" s="14"/>
      <c r="D43" s="58"/>
      <c r="E43" s="58"/>
      <c r="F43" s="5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62"/>
      <c r="AM43" s="57"/>
      <c r="AN43" s="57"/>
    </row>
    <row r="44" ht="15.75" customHeight="1">
      <c r="A44" s="14"/>
      <c r="B44" s="14"/>
      <c r="C44" s="14"/>
      <c r="D44" s="58"/>
      <c r="E44" s="58"/>
      <c r="F44" s="5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62"/>
      <c r="AM44" s="57"/>
      <c r="AN44" s="57"/>
    </row>
    <row r="45" ht="15.75" customHeight="1">
      <c r="A45" s="14"/>
      <c r="B45" s="14"/>
      <c r="C45" s="14"/>
      <c r="D45" s="58"/>
      <c r="E45" s="58"/>
      <c r="F45" s="5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62"/>
      <c r="AM45" s="57"/>
      <c r="AN45" s="57"/>
    </row>
    <row r="46" ht="15.75" customHeight="1">
      <c r="A46" s="14"/>
      <c r="B46" s="14"/>
      <c r="C46" s="14"/>
      <c r="D46" s="58"/>
      <c r="E46" s="58"/>
      <c r="F46" s="5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62"/>
      <c r="AM46" s="57"/>
      <c r="AN46" s="57"/>
    </row>
    <row r="47" ht="15.75" customHeight="1">
      <c r="A47" s="14"/>
      <c r="B47" s="14"/>
      <c r="C47" s="14"/>
      <c r="D47" s="58"/>
      <c r="E47" s="58"/>
      <c r="F47" s="5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62"/>
      <c r="AM47" s="57"/>
      <c r="AN47" s="57"/>
    </row>
    <row r="48" ht="15.75" customHeight="1">
      <c r="A48" s="14"/>
      <c r="B48" s="14"/>
      <c r="C48" s="14"/>
      <c r="D48" s="58"/>
      <c r="E48" s="58"/>
      <c r="F48" s="5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58"/>
      <c r="E49" s="58"/>
      <c r="F49" s="5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58"/>
      <c r="E50" s="58"/>
      <c r="F50" s="5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58"/>
      <c r="E51" s="58"/>
      <c r="F51" s="5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58"/>
      <c r="E52" s="58"/>
      <c r="F52" s="5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58"/>
      <c r="E53" s="58"/>
      <c r="F53" s="5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58"/>
      <c r="E54" s="58"/>
      <c r="F54" s="5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58"/>
      <c r="E55" s="58"/>
      <c r="F55" s="5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58"/>
      <c r="E56" s="58"/>
      <c r="F56" s="5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58"/>
      <c r="E57" s="58"/>
      <c r="F57" s="5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58"/>
      <c r="E58" s="58"/>
      <c r="F58" s="5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58"/>
      <c r="E59" s="58"/>
      <c r="F59" s="5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58"/>
      <c r="E60" s="58"/>
      <c r="F60" s="5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58"/>
      <c r="E61" s="58"/>
      <c r="F61" s="5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58"/>
      <c r="E62" s="58"/>
      <c r="F62" s="5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58"/>
      <c r="E63" s="58"/>
      <c r="F63" s="5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58"/>
      <c r="E64" s="58"/>
      <c r="F64" s="5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58"/>
      <c r="E65" s="58"/>
      <c r="F65" s="5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58"/>
      <c r="E66" s="58"/>
      <c r="F66" s="5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58"/>
      <c r="E67" s="58"/>
      <c r="F67" s="5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58"/>
      <c r="E68" s="58"/>
      <c r="F68" s="5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58"/>
      <c r="E69" s="58"/>
      <c r="F69" s="5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58"/>
      <c r="E70" s="58"/>
      <c r="F70" s="5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58"/>
      <c r="E71" s="58"/>
      <c r="F71" s="5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58"/>
      <c r="E72" s="58"/>
      <c r="F72" s="5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58"/>
      <c r="E73" s="58"/>
      <c r="F73" s="5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58"/>
      <c r="E74" s="58"/>
      <c r="F74" s="5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58"/>
      <c r="E75" s="58"/>
      <c r="F75" s="5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58"/>
      <c r="E76" s="58"/>
      <c r="F76" s="5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58"/>
      <c r="E77" s="58"/>
      <c r="F77" s="5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58"/>
      <c r="E78" s="58"/>
      <c r="F78" s="5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58"/>
      <c r="E79" s="58"/>
      <c r="F79" s="5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58"/>
      <c r="E80" s="58"/>
      <c r="F80" s="5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58"/>
      <c r="E81" s="58"/>
      <c r="F81" s="5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58"/>
      <c r="E82" s="58"/>
      <c r="F82" s="5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58"/>
      <c r="E83" s="58"/>
      <c r="F83" s="5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58"/>
      <c r="E84" s="58"/>
      <c r="F84" s="5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58"/>
      <c r="E85" s="58"/>
      <c r="F85" s="5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58"/>
      <c r="E86" s="58"/>
      <c r="F86" s="5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58"/>
      <c r="E87" s="58"/>
      <c r="F87" s="5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58"/>
      <c r="E88" s="58"/>
      <c r="F88" s="5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58"/>
      <c r="E89" s="58"/>
      <c r="F89" s="5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58"/>
      <c r="E90" s="58"/>
      <c r="F90" s="5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58"/>
      <c r="E91" s="58"/>
      <c r="F91" s="5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58"/>
      <c r="E92" s="58"/>
      <c r="F92" s="5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58"/>
      <c r="E93" s="58"/>
      <c r="F93" s="5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58"/>
      <c r="E94" s="58"/>
      <c r="F94" s="5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58"/>
      <c r="E95" s="58"/>
      <c r="F95" s="5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58"/>
      <c r="E96" s="58"/>
      <c r="F96" s="5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58"/>
      <c r="E97" s="58"/>
      <c r="F97" s="5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58"/>
      <c r="E98" s="58"/>
      <c r="F98" s="5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58"/>
      <c r="E99" s="58"/>
      <c r="F99" s="5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58"/>
      <c r="E100" s="58"/>
      <c r="F100" s="5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58"/>
      <c r="E101" s="58"/>
      <c r="F101" s="5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58"/>
      <c r="E102" s="58"/>
      <c r="F102" s="5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58"/>
      <c r="E103" s="58"/>
      <c r="F103" s="5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58"/>
      <c r="E104" s="58"/>
      <c r="F104" s="5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58"/>
      <c r="E105" s="58"/>
      <c r="F105" s="5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58"/>
      <c r="E106" s="58"/>
      <c r="F106" s="5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58"/>
      <c r="E107" s="58"/>
      <c r="F107" s="5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58"/>
      <c r="E108" s="58"/>
      <c r="F108" s="5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58"/>
      <c r="E109" s="58"/>
      <c r="F109" s="5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58"/>
      <c r="E110" s="58"/>
      <c r="F110" s="5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58"/>
      <c r="E111" s="58"/>
      <c r="F111" s="5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58"/>
      <c r="E112" s="58"/>
      <c r="F112" s="5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58"/>
      <c r="E113" s="58"/>
      <c r="F113" s="5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58"/>
      <c r="E114" s="58"/>
      <c r="F114" s="5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58"/>
      <c r="E115" s="58"/>
      <c r="F115" s="5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58"/>
      <c r="E116" s="58"/>
      <c r="F116" s="5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58"/>
      <c r="E117" s="58"/>
      <c r="F117" s="5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58"/>
      <c r="E118" s="58"/>
      <c r="F118" s="5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58"/>
      <c r="E119" s="58"/>
      <c r="F119" s="5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58"/>
      <c r="E120" s="58"/>
      <c r="F120" s="5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58"/>
      <c r="E121" s="58"/>
      <c r="F121" s="5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58"/>
      <c r="E122" s="58"/>
      <c r="F122" s="5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58"/>
      <c r="E123" s="58"/>
      <c r="F123" s="5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58"/>
      <c r="E124" s="58"/>
      <c r="F124" s="5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58"/>
      <c r="E125" s="58"/>
      <c r="F125" s="5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58"/>
      <c r="E126" s="58"/>
      <c r="F126" s="5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58"/>
      <c r="E127" s="58"/>
      <c r="F127" s="5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58"/>
      <c r="E128" s="58"/>
      <c r="F128" s="5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58"/>
      <c r="E129" s="58"/>
      <c r="F129" s="5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58"/>
      <c r="E130" s="58"/>
      <c r="F130" s="5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58"/>
      <c r="E131" s="58"/>
      <c r="F131" s="5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58"/>
      <c r="E132" s="58"/>
      <c r="F132" s="5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58"/>
      <c r="E133" s="58"/>
      <c r="F133" s="5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58"/>
      <c r="E134" s="58"/>
      <c r="F134" s="5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58"/>
      <c r="E135" s="58"/>
      <c r="F135" s="5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58"/>
      <c r="E136" s="58"/>
      <c r="F136" s="5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58"/>
      <c r="E137" s="58"/>
      <c r="F137" s="5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58"/>
      <c r="E138" s="58"/>
      <c r="F138" s="5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58"/>
      <c r="E139" s="58"/>
      <c r="F139" s="5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58"/>
      <c r="E140" s="58"/>
      <c r="F140" s="5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58"/>
      <c r="E141" s="58"/>
      <c r="F141" s="5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58"/>
      <c r="E142" s="58"/>
      <c r="F142" s="5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58"/>
      <c r="E143" s="58"/>
      <c r="F143" s="5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58"/>
      <c r="E144" s="58"/>
      <c r="F144" s="5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58"/>
      <c r="E145" s="58"/>
      <c r="F145" s="5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58"/>
      <c r="E146" s="58"/>
      <c r="F146" s="5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58"/>
      <c r="E147" s="58"/>
      <c r="F147" s="5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58"/>
      <c r="E148" s="58"/>
      <c r="F148" s="5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58"/>
      <c r="E149" s="58"/>
      <c r="F149" s="5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58"/>
      <c r="E150" s="58"/>
      <c r="F150" s="5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58"/>
      <c r="E151" s="58"/>
      <c r="F151" s="5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58"/>
      <c r="E152" s="58"/>
      <c r="F152" s="5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58"/>
      <c r="E153" s="58"/>
      <c r="F153" s="5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58"/>
      <c r="E154" s="58"/>
      <c r="F154" s="5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58"/>
      <c r="E155" s="58"/>
      <c r="F155" s="5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58"/>
      <c r="E156" s="58"/>
      <c r="F156" s="5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58"/>
      <c r="E157" s="58"/>
      <c r="F157" s="5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58"/>
      <c r="E158" s="58"/>
      <c r="F158" s="5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58"/>
      <c r="E159" s="58"/>
      <c r="F159" s="5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58"/>
      <c r="E160" s="58"/>
      <c r="F160" s="5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58"/>
      <c r="E161" s="58"/>
      <c r="F161" s="5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58"/>
      <c r="E162" s="58"/>
      <c r="F162" s="5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58"/>
      <c r="E163" s="58"/>
      <c r="F163" s="5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58"/>
      <c r="E164" s="58"/>
      <c r="F164" s="5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58"/>
      <c r="E165" s="58"/>
      <c r="F165" s="5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58"/>
      <c r="E166" s="58"/>
      <c r="F166" s="5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58"/>
      <c r="E167" s="58"/>
      <c r="F167" s="5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58"/>
      <c r="E168" s="58"/>
      <c r="F168" s="5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58"/>
      <c r="E169" s="58"/>
      <c r="F169" s="5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58"/>
      <c r="E170" s="58"/>
      <c r="F170" s="5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58"/>
      <c r="E171" s="58"/>
      <c r="F171" s="5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58"/>
      <c r="E172" s="58"/>
      <c r="F172" s="5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58"/>
      <c r="E173" s="58"/>
      <c r="F173" s="5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58"/>
      <c r="E174" s="58"/>
      <c r="F174" s="5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58"/>
      <c r="E175" s="58"/>
      <c r="F175" s="5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58"/>
      <c r="E176" s="58"/>
      <c r="F176" s="5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58"/>
      <c r="E177" s="58"/>
      <c r="F177" s="5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58"/>
      <c r="E178" s="58"/>
      <c r="F178" s="5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58"/>
      <c r="E179" s="58"/>
      <c r="F179" s="5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58"/>
      <c r="E180" s="58"/>
      <c r="F180" s="5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58"/>
      <c r="E181" s="58"/>
      <c r="F181" s="5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58"/>
      <c r="E182" s="58"/>
      <c r="F182" s="5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58"/>
      <c r="E183" s="58"/>
      <c r="F183" s="5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58"/>
      <c r="E184" s="58"/>
      <c r="F184" s="5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58"/>
      <c r="E185" s="58"/>
      <c r="F185" s="5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58"/>
      <c r="E186" s="58"/>
      <c r="F186" s="5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58"/>
      <c r="E187" s="58"/>
      <c r="F187" s="5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58"/>
      <c r="E188" s="58"/>
      <c r="F188" s="5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58"/>
      <c r="E189" s="58"/>
      <c r="F189" s="5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58"/>
      <c r="E190" s="58"/>
      <c r="F190" s="5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58"/>
      <c r="E191" s="58"/>
      <c r="F191" s="5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58"/>
      <c r="E192" s="58"/>
      <c r="F192" s="5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58"/>
      <c r="E193" s="58"/>
      <c r="F193" s="5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58"/>
      <c r="E194" s="58"/>
      <c r="F194" s="5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58"/>
      <c r="E195" s="58"/>
      <c r="F195" s="5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58"/>
      <c r="E196" s="58"/>
      <c r="F196" s="5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58"/>
      <c r="E197" s="58"/>
      <c r="F197" s="5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58"/>
      <c r="E198" s="58"/>
      <c r="F198" s="5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58"/>
      <c r="E199" s="58"/>
      <c r="F199" s="5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58"/>
      <c r="E200" s="58"/>
      <c r="F200" s="5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58"/>
      <c r="E201" s="58"/>
      <c r="F201" s="5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58"/>
      <c r="E202" s="58"/>
      <c r="F202" s="5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58"/>
      <c r="E203" s="58"/>
      <c r="F203" s="5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58"/>
      <c r="E204" s="58"/>
      <c r="F204" s="5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58"/>
      <c r="E205" s="58"/>
      <c r="F205" s="5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58"/>
      <c r="E206" s="58"/>
      <c r="F206" s="5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58"/>
      <c r="E207" s="58"/>
      <c r="F207" s="5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58"/>
      <c r="E208" s="58"/>
      <c r="F208" s="5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58"/>
      <c r="E209" s="58"/>
      <c r="F209" s="5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58"/>
      <c r="E210" s="58"/>
      <c r="F210" s="5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58"/>
      <c r="E211" s="58"/>
      <c r="F211" s="5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58"/>
      <c r="E212" s="58"/>
      <c r="F212" s="5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58"/>
      <c r="E213" s="58"/>
      <c r="F213" s="5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58"/>
      <c r="E214" s="58"/>
      <c r="F214" s="5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58"/>
      <c r="E215" s="58"/>
      <c r="F215" s="5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58"/>
      <c r="E216" s="58"/>
      <c r="F216" s="5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58"/>
      <c r="E217" s="58"/>
      <c r="F217" s="5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58"/>
      <c r="E218" s="58"/>
      <c r="F218" s="5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58"/>
      <c r="E219" s="58"/>
      <c r="F219" s="5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58"/>
      <c r="E220" s="58"/>
      <c r="F220" s="5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58"/>
      <c r="E221" s="58"/>
      <c r="F221" s="5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58"/>
      <c r="E222" s="58"/>
      <c r="F222" s="5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58"/>
      <c r="E223" s="58"/>
      <c r="F223" s="5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58"/>
      <c r="E224" s="58"/>
      <c r="F224" s="5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58"/>
      <c r="E225" s="58"/>
      <c r="F225" s="5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58"/>
      <c r="E226" s="58"/>
      <c r="F226" s="5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58"/>
      <c r="E227" s="58"/>
      <c r="F227" s="5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58"/>
      <c r="E228" s="58"/>
      <c r="F228" s="5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58"/>
      <c r="E229" s="58"/>
      <c r="F229" s="5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58"/>
      <c r="E230" s="58"/>
      <c r="F230" s="5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58"/>
      <c r="E231" s="58"/>
      <c r="F231" s="5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58"/>
      <c r="E232" s="58"/>
      <c r="F232" s="5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58"/>
      <c r="E233" s="58"/>
      <c r="F233" s="5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58"/>
      <c r="E234" s="58"/>
      <c r="F234" s="5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58"/>
      <c r="E235" s="58"/>
      <c r="F235" s="5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58"/>
      <c r="E236" s="58"/>
      <c r="F236" s="5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58"/>
      <c r="E237" s="58"/>
      <c r="F237" s="5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58"/>
      <c r="E238" s="58"/>
      <c r="F238" s="5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58"/>
      <c r="E239" s="58"/>
      <c r="F239" s="5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58"/>
      <c r="E240" s="58"/>
      <c r="F240" s="5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9">
    <mergeCell ref="B1:C1"/>
    <mergeCell ref="E1:F1"/>
    <mergeCell ref="A3:A8"/>
    <mergeCell ref="A9:A14"/>
    <mergeCell ref="A15:A20"/>
    <mergeCell ref="A21:A26"/>
    <mergeCell ref="A33:A37"/>
    <mergeCell ref="A27:A32"/>
    <mergeCell ref="E38:E4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179</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12</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65" t="s">
        <v>180</v>
      </c>
      <c r="B3" s="21" t="s">
        <v>181</v>
      </c>
      <c r="C3" s="22">
        <v>1.0</v>
      </c>
      <c r="D3" s="22" t="s">
        <v>182</v>
      </c>
      <c r="E3" s="32" t="s">
        <v>183</v>
      </c>
      <c r="F3" s="32" t="s">
        <v>184</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23">
        <v>30.0</v>
      </c>
      <c r="AL3" s="24">
        <f t="shared" ref="AL3:AL37" si="1">(COUNTIF(G3:AJ3,"WT"))/$AK$3</f>
        <v>0</v>
      </c>
      <c r="AM3" s="25">
        <f t="shared" ref="AM3:AM37" si="2">(COUNTIF(G3:AJ3,"SU"))/$AK$3</f>
        <v>0</v>
      </c>
      <c r="AN3" s="24">
        <f t="shared" ref="AN3:AN37" si="3">(COUNTIF(G3:AJ3,"GD"))/$AK$3</f>
        <v>0</v>
      </c>
    </row>
    <row r="4">
      <c r="A4" s="26"/>
      <c r="B4" s="21" t="s">
        <v>185</v>
      </c>
      <c r="C4" s="22">
        <v>2.0</v>
      </c>
      <c r="D4" s="21" t="s">
        <v>186</v>
      </c>
      <c r="E4" s="32" t="s">
        <v>187</v>
      </c>
      <c r="F4" s="32" t="s">
        <v>188</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24">
        <f t="shared" si="1"/>
        <v>0</v>
      </c>
      <c r="AM4" s="25">
        <f t="shared" si="2"/>
        <v>0</v>
      </c>
      <c r="AN4" s="24">
        <f t="shared" si="3"/>
        <v>0</v>
      </c>
    </row>
    <row r="5">
      <c r="A5" s="26"/>
      <c r="B5" s="21" t="s">
        <v>189</v>
      </c>
      <c r="C5" s="21">
        <v>3.0</v>
      </c>
      <c r="D5" s="32" t="s">
        <v>190</v>
      </c>
      <c r="E5" s="32" t="s">
        <v>191</v>
      </c>
      <c r="F5" s="32" t="s">
        <v>192</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24">
        <f t="shared" si="1"/>
        <v>0</v>
      </c>
      <c r="AM5" s="25">
        <f t="shared" si="2"/>
        <v>0</v>
      </c>
      <c r="AN5" s="24">
        <f t="shared" si="3"/>
        <v>0</v>
      </c>
    </row>
    <row r="6">
      <c r="A6" s="26"/>
      <c r="B6" s="21" t="s">
        <v>193</v>
      </c>
      <c r="C6" s="22">
        <v>4.0</v>
      </c>
      <c r="D6" s="32" t="s">
        <v>194</v>
      </c>
      <c r="E6" s="32" t="s">
        <v>195</v>
      </c>
      <c r="F6" s="32" t="s">
        <v>196</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24">
        <f t="shared" si="1"/>
        <v>0</v>
      </c>
      <c r="AM6" s="25">
        <f t="shared" si="2"/>
        <v>0</v>
      </c>
      <c r="AN6" s="24">
        <f t="shared" si="3"/>
        <v>0</v>
      </c>
    </row>
    <row r="7">
      <c r="A7" s="26"/>
      <c r="B7" s="21" t="s">
        <v>197</v>
      </c>
      <c r="C7" s="22">
        <v>5.0</v>
      </c>
      <c r="D7" s="32" t="s">
        <v>198</v>
      </c>
      <c r="E7" s="32" t="s">
        <v>199</v>
      </c>
      <c r="F7" s="32" t="s">
        <v>200</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24">
        <f t="shared" si="1"/>
        <v>0</v>
      </c>
      <c r="AM7" s="25">
        <f t="shared" si="2"/>
        <v>0</v>
      </c>
      <c r="AN7" s="24">
        <f t="shared" si="3"/>
        <v>0</v>
      </c>
    </row>
    <row r="8">
      <c r="A8" s="26"/>
      <c r="B8" s="21" t="s">
        <v>201</v>
      </c>
      <c r="C8" s="22">
        <v>6.0</v>
      </c>
      <c r="D8" s="32" t="s">
        <v>202</v>
      </c>
      <c r="E8" s="32" t="s">
        <v>203</v>
      </c>
      <c r="F8" s="32" t="s">
        <v>204</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24">
        <f t="shared" si="1"/>
        <v>0</v>
      </c>
      <c r="AM8" s="25">
        <f t="shared" si="2"/>
        <v>0</v>
      </c>
      <c r="AN8" s="24">
        <f t="shared" si="3"/>
        <v>0</v>
      </c>
    </row>
    <row r="9">
      <c r="A9" s="66" t="s">
        <v>205</v>
      </c>
      <c r="B9" s="27" t="s">
        <v>206</v>
      </c>
      <c r="C9" s="30">
        <v>1.0</v>
      </c>
      <c r="D9" s="67" t="s">
        <v>207</v>
      </c>
      <c r="E9" s="67" t="s">
        <v>208</v>
      </c>
      <c r="F9" s="27" t="s">
        <v>209</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24">
        <f t="shared" si="1"/>
        <v>0</v>
      </c>
      <c r="AM9" s="25">
        <f t="shared" si="2"/>
        <v>0</v>
      </c>
      <c r="AN9" s="24">
        <f t="shared" si="3"/>
        <v>0</v>
      </c>
    </row>
    <row r="10">
      <c r="A10" s="26"/>
      <c r="B10" s="27" t="s">
        <v>210</v>
      </c>
      <c r="C10" s="30">
        <v>2.0</v>
      </c>
      <c r="D10" s="67" t="s">
        <v>211</v>
      </c>
      <c r="E10" s="67" t="s">
        <v>212</v>
      </c>
      <c r="F10" s="67" t="s">
        <v>213</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24">
        <f t="shared" si="1"/>
        <v>0</v>
      </c>
      <c r="AM10" s="25">
        <f t="shared" si="2"/>
        <v>0</v>
      </c>
      <c r="AN10" s="24">
        <f t="shared" si="3"/>
        <v>0</v>
      </c>
    </row>
    <row r="11">
      <c r="A11" s="26"/>
      <c r="B11" s="27" t="s">
        <v>214</v>
      </c>
      <c r="C11" s="30">
        <v>3.0</v>
      </c>
      <c r="D11" s="67" t="s">
        <v>215</v>
      </c>
      <c r="E11" s="67" t="s">
        <v>216</v>
      </c>
      <c r="F11" s="67" t="s">
        <v>217</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4">
        <f t="shared" si="1"/>
        <v>0</v>
      </c>
      <c r="AM11" s="25">
        <f t="shared" si="2"/>
        <v>0</v>
      </c>
      <c r="AN11" s="24">
        <f t="shared" si="3"/>
        <v>0</v>
      </c>
    </row>
    <row r="12">
      <c r="A12" s="26"/>
      <c r="B12" s="27" t="s">
        <v>218</v>
      </c>
      <c r="C12" s="30">
        <v>4.0</v>
      </c>
      <c r="D12" s="67" t="s">
        <v>219</v>
      </c>
      <c r="E12" s="67" t="s">
        <v>220</v>
      </c>
      <c r="F12" s="67" t="s">
        <v>221</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4">
        <f t="shared" si="1"/>
        <v>0</v>
      </c>
      <c r="AM12" s="25">
        <f t="shared" si="2"/>
        <v>0</v>
      </c>
      <c r="AN12" s="24">
        <f t="shared" si="3"/>
        <v>0</v>
      </c>
    </row>
    <row r="13">
      <c r="A13" s="26"/>
      <c r="B13" s="27" t="s">
        <v>222</v>
      </c>
      <c r="C13" s="27">
        <v>5.0</v>
      </c>
      <c r="D13" s="27" t="s">
        <v>223</v>
      </c>
      <c r="E13" s="67" t="s">
        <v>224</v>
      </c>
      <c r="F13" s="67" t="s">
        <v>225</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4">
        <f t="shared" si="1"/>
        <v>0</v>
      </c>
      <c r="AM13" s="25">
        <f t="shared" si="2"/>
        <v>0</v>
      </c>
      <c r="AN13" s="24">
        <f t="shared" si="3"/>
        <v>0</v>
      </c>
    </row>
    <row r="14">
      <c r="A14" s="28"/>
      <c r="B14" s="27" t="s">
        <v>226</v>
      </c>
      <c r="C14" s="27">
        <v>6.0</v>
      </c>
      <c r="D14" s="67" t="s">
        <v>227</v>
      </c>
      <c r="E14" s="67" t="s">
        <v>228</v>
      </c>
      <c r="F14" s="67" t="s">
        <v>229</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4">
        <f t="shared" si="1"/>
        <v>0</v>
      </c>
      <c r="AM14" s="25">
        <f t="shared" si="2"/>
        <v>0</v>
      </c>
      <c r="AN14" s="24">
        <f t="shared" si="3"/>
        <v>0</v>
      </c>
    </row>
    <row r="15">
      <c r="A15" s="29" t="s">
        <v>230</v>
      </c>
      <c r="B15" s="27" t="s">
        <v>231</v>
      </c>
      <c r="C15" s="27">
        <v>1.0</v>
      </c>
      <c r="D15" s="67" t="s">
        <v>232</v>
      </c>
      <c r="E15" s="67" t="s">
        <v>233</v>
      </c>
      <c r="F15" s="67" t="s">
        <v>234</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4">
        <f t="shared" si="1"/>
        <v>0</v>
      </c>
      <c r="AM15" s="25">
        <f t="shared" si="2"/>
        <v>0</v>
      </c>
      <c r="AN15" s="24">
        <f t="shared" si="3"/>
        <v>0</v>
      </c>
    </row>
    <row r="16">
      <c r="A16" s="26"/>
      <c r="B16" s="27" t="s">
        <v>235</v>
      </c>
      <c r="C16" s="27">
        <v>2.0</v>
      </c>
      <c r="D16" s="67" t="s">
        <v>232</v>
      </c>
      <c r="E16" s="67" t="s">
        <v>236</v>
      </c>
      <c r="F16" s="67" t="s">
        <v>234</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4">
        <f t="shared" si="1"/>
        <v>0</v>
      </c>
      <c r="AM16" s="25">
        <f t="shared" si="2"/>
        <v>0</v>
      </c>
      <c r="AN16" s="24">
        <f t="shared" si="3"/>
        <v>0</v>
      </c>
    </row>
    <row r="17">
      <c r="A17" s="26"/>
      <c r="B17" s="27" t="s">
        <v>237</v>
      </c>
      <c r="C17" s="27">
        <v>3.0</v>
      </c>
      <c r="D17" s="67" t="s">
        <v>238</v>
      </c>
      <c r="E17" s="67" t="s">
        <v>239</v>
      </c>
      <c r="F17" s="67" t="s">
        <v>240</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4">
        <f t="shared" si="1"/>
        <v>0</v>
      </c>
      <c r="AM17" s="25">
        <f t="shared" si="2"/>
        <v>0</v>
      </c>
      <c r="AN17" s="24">
        <f t="shared" si="3"/>
        <v>0</v>
      </c>
    </row>
    <row r="18">
      <c r="A18" s="26"/>
      <c r="B18" s="27" t="s">
        <v>241</v>
      </c>
      <c r="C18" s="27">
        <v>4.0</v>
      </c>
      <c r="D18" s="27" t="s">
        <v>242</v>
      </c>
      <c r="E18" s="31" t="s">
        <v>243</v>
      </c>
      <c r="F18" s="31" t="s">
        <v>244</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4">
        <f t="shared" si="1"/>
        <v>0</v>
      </c>
      <c r="AM18" s="25">
        <f t="shared" si="2"/>
        <v>0</v>
      </c>
      <c r="AN18" s="24">
        <f t="shared" si="3"/>
        <v>0</v>
      </c>
    </row>
    <row r="19">
      <c r="A19" s="26"/>
      <c r="B19" s="27" t="s">
        <v>245</v>
      </c>
      <c r="C19" s="30">
        <v>5.0</v>
      </c>
      <c r="D19" s="68" t="s">
        <v>246</v>
      </c>
      <c r="E19" s="31" t="s">
        <v>247</v>
      </c>
      <c r="F19" s="31" t="s">
        <v>248</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4">
        <f t="shared" si="1"/>
        <v>0</v>
      </c>
      <c r="AM19" s="25">
        <f t="shared" si="2"/>
        <v>0</v>
      </c>
      <c r="AN19" s="24">
        <f t="shared" si="3"/>
        <v>0</v>
      </c>
    </row>
    <row r="20">
      <c r="A20" s="28"/>
      <c r="B20" s="27" t="s">
        <v>249</v>
      </c>
      <c r="C20" s="30">
        <v>6.0</v>
      </c>
      <c r="D20" s="27" t="s">
        <v>250</v>
      </c>
      <c r="E20" s="31" t="s">
        <v>251</v>
      </c>
      <c r="F20" s="31" t="s">
        <v>252</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4">
        <f t="shared" si="1"/>
        <v>0</v>
      </c>
      <c r="AM20" s="25">
        <f t="shared" si="2"/>
        <v>0</v>
      </c>
      <c r="AN20" s="24">
        <f t="shared" si="3"/>
        <v>0</v>
      </c>
    </row>
    <row r="21" ht="15.75" customHeight="1">
      <c r="A21" s="69" t="s">
        <v>253</v>
      </c>
      <c r="B21" s="35" t="s">
        <v>254</v>
      </c>
      <c r="C21" s="33">
        <v>1.0</v>
      </c>
      <c r="D21" s="70" t="s">
        <v>255</v>
      </c>
      <c r="E21" s="35" t="s">
        <v>256</v>
      </c>
      <c r="F21" s="35" t="s">
        <v>257</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4">
        <f t="shared" si="1"/>
        <v>0</v>
      </c>
      <c r="AM21" s="25">
        <f t="shared" si="2"/>
        <v>0</v>
      </c>
      <c r="AN21" s="24">
        <f t="shared" si="3"/>
        <v>0</v>
      </c>
    </row>
    <row r="22" ht="15.75" customHeight="1">
      <c r="A22" s="26"/>
      <c r="B22" s="39" t="s">
        <v>258</v>
      </c>
      <c r="C22" s="37">
        <v>2.0</v>
      </c>
      <c r="D22" s="71" t="s">
        <v>259</v>
      </c>
      <c r="E22" s="39" t="s">
        <v>260</v>
      </c>
      <c r="F22" s="39" t="s">
        <v>261</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4">
        <f t="shared" si="1"/>
        <v>0</v>
      </c>
      <c r="AM22" s="25">
        <f t="shared" si="2"/>
        <v>0</v>
      </c>
      <c r="AN22" s="24">
        <f t="shared" si="3"/>
        <v>0</v>
      </c>
    </row>
    <row r="23" ht="15.75" customHeight="1">
      <c r="A23" s="26"/>
      <c r="B23" s="39" t="s">
        <v>262</v>
      </c>
      <c r="C23" s="37">
        <v>3.0</v>
      </c>
      <c r="D23" s="51" t="s">
        <v>263</v>
      </c>
      <c r="E23" s="39" t="s">
        <v>264</v>
      </c>
      <c r="F23" s="39" t="s">
        <v>265</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4">
        <f t="shared" si="1"/>
        <v>0</v>
      </c>
      <c r="AM23" s="25">
        <f t="shared" si="2"/>
        <v>0</v>
      </c>
      <c r="AN23" s="24">
        <f t="shared" si="3"/>
        <v>0</v>
      </c>
    </row>
    <row r="24" ht="15.75" customHeight="1">
      <c r="A24" s="26"/>
      <c r="B24" s="39" t="s">
        <v>266</v>
      </c>
      <c r="C24" s="37">
        <v>4.0</v>
      </c>
      <c r="D24" s="51" t="s">
        <v>267</v>
      </c>
      <c r="E24" s="39" t="s">
        <v>268</v>
      </c>
      <c r="F24" s="39" t="s">
        <v>269</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4">
        <f t="shared" si="1"/>
        <v>0</v>
      </c>
      <c r="AM24" s="25">
        <f t="shared" si="2"/>
        <v>0</v>
      </c>
      <c r="AN24" s="24">
        <f t="shared" si="3"/>
        <v>0</v>
      </c>
    </row>
    <row r="25" ht="15.75" customHeight="1">
      <c r="A25" s="26"/>
      <c r="B25" s="39" t="s">
        <v>270</v>
      </c>
      <c r="C25" s="37">
        <v>5.0</v>
      </c>
      <c r="D25" s="51" t="s">
        <v>271</v>
      </c>
      <c r="E25" s="39" t="s">
        <v>272</v>
      </c>
      <c r="F25" s="39" t="s">
        <v>273</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4">
        <f t="shared" si="1"/>
        <v>0</v>
      </c>
      <c r="AM25" s="25">
        <f t="shared" si="2"/>
        <v>0</v>
      </c>
      <c r="AN25" s="24">
        <f t="shared" si="3"/>
        <v>0</v>
      </c>
    </row>
    <row r="26" ht="15.75" customHeight="1">
      <c r="A26" s="28"/>
      <c r="B26" s="39" t="s">
        <v>274</v>
      </c>
      <c r="C26" s="37">
        <v>6.0</v>
      </c>
      <c r="D26" s="51" t="s">
        <v>275</v>
      </c>
      <c r="E26" s="39" t="s">
        <v>276</v>
      </c>
      <c r="F26" s="39" t="s">
        <v>277</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4">
        <f t="shared" si="1"/>
        <v>0</v>
      </c>
      <c r="AM26" s="25">
        <f t="shared" si="2"/>
        <v>0</v>
      </c>
      <c r="AN26" s="24">
        <f t="shared" si="3"/>
        <v>0</v>
      </c>
    </row>
    <row r="27" ht="15.75" customHeight="1">
      <c r="A27" s="72" t="s">
        <v>278</v>
      </c>
      <c r="B27" s="47" t="s">
        <v>279</v>
      </c>
      <c r="C27" s="33">
        <v>1.0</v>
      </c>
      <c r="D27" s="48" t="s">
        <v>280</v>
      </c>
      <c r="E27" s="35" t="s">
        <v>281</v>
      </c>
      <c r="F27" s="35" t="s">
        <v>282</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4">
        <f t="shared" si="1"/>
        <v>0</v>
      </c>
      <c r="AM27" s="25">
        <f t="shared" si="2"/>
        <v>0</v>
      </c>
      <c r="AN27" s="24">
        <f t="shared" si="3"/>
        <v>0</v>
      </c>
    </row>
    <row r="28" ht="15.75" customHeight="1">
      <c r="A28" s="26"/>
      <c r="B28" s="73" t="s">
        <v>283</v>
      </c>
      <c r="C28" s="37">
        <v>2.0</v>
      </c>
      <c r="D28" s="51" t="s">
        <v>284</v>
      </c>
      <c r="E28" s="39" t="s">
        <v>285</v>
      </c>
      <c r="F28" s="39" t="s">
        <v>286</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4">
        <f t="shared" si="1"/>
        <v>0</v>
      </c>
      <c r="AM28" s="25">
        <f t="shared" si="2"/>
        <v>0</v>
      </c>
      <c r="AN28" s="24">
        <f t="shared" si="3"/>
        <v>0</v>
      </c>
    </row>
    <row r="29" ht="15.75" customHeight="1">
      <c r="A29" s="26"/>
      <c r="B29" s="73" t="s">
        <v>287</v>
      </c>
      <c r="C29" s="37">
        <v>3.0</v>
      </c>
      <c r="D29" s="51" t="s">
        <v>288</v>
      </c>
      <c r="E29" s="39" t="s">
        <v>289</v>
      </c>
      <c r="F29" s="39" t="s">
        <v>290</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4">
        <f t="shared" si="1"/>
        <v>0</v>
      </c>
      <c r="AM29" s="25">
        <f t="shared" si="2"/>
        <v>0</v>
      </c>
      <c r="AN29" s="24">
        <f t="shared" si="3"/>
        <v>0</v>
      </c>
    </row>
    <row r="30" ht="15.75" customHeight="1">
      <c r="A30" s="26"/>
      <c r="B30" s="73" t="s">
        <v>291</v>
      </c>
      <c r="C30" s="37">
        <v>4.0</v>
      </c>
      <c r="D30" s="51" t="s">
        <v>292</v>
      </c>
      <c r="E30" s="39" t="s">
        <v>293</v>
      </c>
      <c r="F30" s="39" t="s">
        <v>294</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4">
        <f t="shared" si="1"/>
        <v>0</v>
      </c>
      <c r="AM30" s="25">
        <f t="shared" si="2"/>
        <v>0</v>
      </c>
      <c r="AN30" s="24">
        <f t="shared" si="3"/>
        <v>0</v>
      </c>
    </row>
    <row r="31" ht="15.75" customHeight="1">
      <c r="A31" s="26"/>
      <c r="B31" s="73" t="s">
        <v>295</v>
      </c>
      <c r="C31" s="37">
        <v>5.0</v>
      </c>
      <c r="D31" s="51" t="s">
        <v>296</v>
      </c>
      <c r="E31" s="39" t="s">
        <v>297</v>
      </c>
      <c r="F31" s="39" t="s">
        <v>298</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4">
        <f t="shared" si="1"/>
        <v>0</v>
      </c>
      <c r="AM31" s="25">
        <f t="shared" si="2"/>
        <v>0</v>
      </c>
      <c r="AN31" s="24">
        <f t="shared" si="3"/>
        <v>0</v>
      </c>
    </row>
    <row r="32" ht="15.75" customHeight="1">
      <c r="A32" s="28"/>
      <c r="B32" s="73" t="s">
        <v>299</v>
      </c>
      <c r="C32" s="37">
        <v>6.0</v>
      </c>
      <c r="D32" s="51" t="s">
        <v>300</v>
      </c>
      <c r="E32" s="39" t="s">
        <v>301</v>
      </c>
      <c r="F32" s="39" t="s">
        <v>302</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4">
        <f t="shared" si="1"/>
        <v>0</v>
      </c>
      <c r="AM32" s="25">
        <f t="shared" si="2"/>
        <v>0</v>
      </c>
      <c r="AN32" s="24">
        <f t="shared" si="3"/>
        <v>0</v>
      </c>
    </row>
    <row r="33" ht="15.75" customHeight="1">
      <c r="A33" s="65" t="s">
        <v>303</v>
      </c>
      <c r="B33" s="21"/>
      <c r="C33" s="22"/>
      <c r="D33" s="21"/>
      <c r="E33" s="21"/>
      <c r="F33" s="21"/>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4">
        <f t="shared" si="1"/>
        <v>0</v>
      </c>
      <c r="AM33" s="25">
        <f t="shared" si="2"/>
        <v>0</v>
      </c>
      <c r="AN33" s="24">
        <f t="shared" si="3"/>
        <v>0</v>
      </c>
    </row>
    <row r="34" ht="15.75" customHeight="1">
      <c r="A34" s="26"/>
      <c r="B34" s="21"/>
      <c r="C34" s="22"/>
      <c r="D34" s="21"/>
      <c r="E34" s="21"/>
      <c r="F34" s="21"/>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4">
        <f t="shared" si="1"/>
        <v>0</v>
      </c>
      <c r="AM34" s="25">
        <f t="shared" si="2"/>
        <v>0</v>
      </c>
      <c r="AN34" s="24">
        <f t="shared" si="3"/>
        <v>0</v>
      </c>
    </row>
    <row r="35" ht="15.75" customHeight="1">
      <c r="A35" s="26"/>
      <c r="B35" s="21"/>
      <c r="C35" s="22"/>
      <c r="D35" s="21"/>
      <c r="E35" s="21"/>
      <c r="F35" s="21"/>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4">
        <f t="shared" si="1"/>
        <v>0</v>
      </c>
      <c r="AM35" s="25">
        <f t="shared" si="2"/>
        <v>0</v>
      </c>
      <c r="AN35" s="24">
        <f t="shared" si="3"/>
        <v>0</v>
      </c>
    </row>
    <row r="36" ht="15.75" customHeight="1">
      <c r="A36" s="26"/>
      <c r="B36" s="21"/>
      <c r="C36" s="22"/>
      <c r="D36" s="21"/>
      <c r="E36" s="21"/>
      <c r="F36" s="21"/>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24">
        <f t="shared" si="1"/>
        <v>0</v>
      </c>
      <c r="AM36" s="25">
        <f t="shared" si="2"/>
        <v>0</v>
      </c>
      <c r="AN36" s="24">
        <f t="shared" si="3"/>
        <v>0</v>
      </c>
    </row>
    <row r="37" ht="15.75" customHeight="1">
      <c r="A37" s="28"/>
      <c r="B37" s="54"/>
      <c r="C37" s="54"/>
      <c r="D37" s="55"/>
      <c r="E37" s="55"/>
      <c r="F37" s="56"/>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14"/>
      <c r="AL37" s="24">
        <f t="shared" si="1"/>
        <v>0</v>
      </c>
      <c r="AM37" s="25">
        <f t="shared" si="2"/>
        <v>0</v>
      </c>
      <c r="AN37" s="24">
        <f t="shared" si="3"/>
        <v>0</v>
      </c>
    </row>
    <row r="38" ht="15.75" customHeight="1">
      <c r="A38" s="14"/>
      <c r="B38" s="14"/>
      <c r="C38" s="14"/>
      <c r="D38" s="58"/>
      <c r="E38" s="74" t="s">
        <v>304</v>
      </c>
      <c r="F38" s="60" t="s">
        <v>176</v>
      </c>
      <c r="G38" s="61" t="str">
        <f t="shared" ref="G38:AJ38" si="4">(COUNTIF(G3:G37,"GD")/COUNTIF(G3:G37,"*"))</f>
        <v>#DIV/0!</v>
      </c>
      <c r="H38" s="61" t="str">
        <f t="shared" si="4"/>
        <v>#DIV/0!</v>
      </c>
      <c r="I38" s="61" t="str">
        <f t="shared" si="4"/>
        <v>#DIV/0!</v>
      </c>
      <c r="J38" s="61" t="str">
        <f t="shared" si="4"/>
        <v>#DIV/0!</v>
      </c>
      <c r="K38" s="61" t="str">
        <f t="shared" si="4"/>
        <v>#DIV/0!</v>
      </c>
      <c r="L38" s="61" t="str">
        <f t="shared" si="4"/>
        <v>#DIV/0!</v>
      </c>
      <c r="M38" s="61" t="str">
        <f t="shared" si="4"/>
        <v>#DIV/0!</v>
      </c>
      <c r="N38" s="61" t="str">
        <f t="shared" si="4"/>
        <v>#DIV/0!</v>
      </c>
      <c r="O38" s="61" t="str">
        <f t="shared" si="4"/>
        <v>#DIV/0!</v>
      </c>
      <c r="P38" s="61" t="str">
        <f t="shared" si="4"/>
        <v>#DIV/0!</v>
      </c>
      <c r="Q38" s="61" t="str">
        <f t="shared" si="4"/>
        <v>#DIV/0!</v>
      </c>
      <c r="R38" s="61" t="str">
        <f t="shared" si="4"/>
        <v>#DIV/0!</v>
      </c>
      <c r="S38" s="61" t="str">
        <f t="shared" si="4"/>
        <v>#DIV/0!</v>
      </c>
      <c r="T38" s="61" t="str">
        <f t="shared" si="4"/>
        <v>#DIV/0!</v>
      </c>
      <c r="U38" s="61" t="str">
        <f t="shared" si="4"/>
        <v>#DIV/0!</v>
      </c>
      <c r="V38" s="61" t="str">
        <f t="shared" si="4"/>
        <v>#DIV/0!</v>
      </c>
      <c r="W38" s="61" t="str">
        <f t="shared" si="4"/>
        <v>#DIV/0!</v>
      </c>
      <c r="X38" s="61" t="str">
        <f t="shared" si="4"/>
        <v>#DIV/0!</v>
      </c>
      <c r="Y38" s="61" t="str">
        <f t="shared" si="4"/>
        <v>#DIV/0!</v>
      </c>
      <c r="Z38" s="61" t="str">
        <f t="shared" si="4"/>
        <v>#DIV/0!</v>
      </c>
      <c r="AA38" s="61" t="str">
        <f t="shared" si="4"/>
        <v>#DIV/0!</v>
      </c>
      <c r="AB38" s="61" t="str">
        <f t="shared" si="4"/>
        <v>#DIV/0!</v>
      </c>
      <c r="AC38" s="61" t="str">
        <f t="shared" si="4"/>
        <v>#DIV/0!</v>
      </c>
      <c r="AD38" s="61" t="str">
        <f t="shared" si="4"/>
        <v>#DIV/0!</v>
      </c>
      <c r="AE38" s="61" t="str">
        <f t="shared" si="4"/>
        <v>#DIV/0!</v>
      </c>
      <c r="AF38" s="61" t="str">
        <f t="shared" si="4"/>
        <v>#DIV/0!</v>
      </c>
      <c r="AG38" s="61" t="str">
        <f t="shared" si="4"/>
        <v>#DIV/0!</v>
      </c>
      <c r="AH38" s="61" t="str">
        <f t="shared" si="4"/>
        <v>#DIV/0!</v>
      </c>
      <c r="AI38" s="61" t="str">
        <f t="shared" si="4"/>
        <v>#DIV/0!</v>
      </c>
      <c r="AJ38" s="61" t="str">
        <f t="shared" si="4"/>
        <v>#DIV/0!</v>
      </c>
      <c r="AK38" s="14"/>
      <c r="AL38" s="62"/>
      <c r="AM38" s="57"/>
      <c r="AN38" s="57"/>
    </row>
    <row r="39" ht="15.75" customHeight="1">
      <c r="A39" s="14"/>
      <c r="B39" s="14"/>
      <c r="C39" s="14"/>
      <c r="D39" s="58"/>
      <c r="F39" s="63" t="s">
        <v>177</v>
      </c>
      <c r="G39" s="64" t="str">
        <f t="shared" ref="G39:AJ39" si="5">(COUNTIF(G3:G37,"SU")/COUNTIF(G3:G37,"*"))</f>
        <v>#DIV/0!</v>
      </c>
      <c r="H39" s="64" t="str">
        <f t="shared" si="5"/>
        <v>#DIV/0!</v>
      </c>
      <c r="I39" s="64" t="str">
        <f t="shared" si="5"/>
        <v>#DIV/0!</v>
      </c>
      <c r="J39" s="64" t="str">
        <f t="shared" si="5"/>
        <v>#DIV/0!</v>
      </c>
      <c r="K39" s="64" t="str">
        <f t="shared" si="5"/>
        <v>#DIV/0!</v>
      </c>
      <c r="L39" s="64" t="str">
        <f t="shared" si="5"/>
        <v>#DIV/0!</v>
      </c>
      <c r="M39" s="64" t="str">
        <f t="shared" si="5"/>
        <v>#DIV/0!</v>
      </c>
      <c r="N39" s="64" t="str">
        <f t="shared" si="5"/>
        <v>#DIV/0!</v>
      </c>
      <c r="O39" s="64" t="str">
        <f t="shared" si="5"/>
        <v>#DIV/0!</v>
      </c>
      <c r="P39" s="64" t="str">
        <f t="shared" si="5"/>
        <v>#DIV/0!</v>
      </c>
      <c r="Q39" s="64" t="str">
        <f t="shared" si="5"/>
        <v>#DIV/0!</v>
      </c>
      <c r="R39" s="64" t="str">
        <f t="shared" si="5"/>
        <v>#DIV/0!</v>
      </c>
      <c r="S39" s="64" t="str">
        <f t="shared" si="5"/>
        <v>#DIV/0!</v>
      </c>
      <c r="T39" s="64" t="str">
        <f t="shared" si="5"/>
        <v>#DIV/0!</v>
      </c>
      <c r="U39" s="64" t="str">
        <f t="shared" si="5"/>
        <v>#DIV/0!</v>
      </c>
      <c r="V39" s="64" t="str">
        <f t="shared" si="5"/>
        <v>#DIV/0!</v>
      </c>
      <c r="W39" s="64" t="str">
        <f t="shared" si="5"/>
        <v>#DIV/0!</v>
      </c>
      <c r="X39" s="64" t="str">
        <f t="shared" si="5"/>
        <v>#DIV/0!</v>
      </c>
      <c r="Y39" s="64" t="str">
        <f t="shared" si="5"/>
        <v>#DIV/0!</v>
      </c>
      <c r="Z39" s="64" t="str">
        <f t="shared" si="5"/>
        <v>#DIV/0!</v>
      </c>
      <c r="AA39" s="64" t="str">
        <f t="shared" si="5"/>
        <v>#DIV/0!</v>
      </c>
      <c r="AB39" s="64" t="str">
        <f t="shared" si="5"/>
        <v>#DIV/0!</v>
      </c>
      <c r="AC39" s="64" t="str">
        <f t="shared" si="5"/>
        <v>#DIV/0!</v>
      </c>
      <c r="AD39" s="64" t="str">
        <f t="shared" si="5"/>
        <v>#DIV/0!</v>
      </c>
      <c r="AE39" s="64" t="str">
        <f t="shared" si="5"/>
        <v>#DIV/0!</v>
      </c>
      <c r="AF39" s="64" t="str">
        <f t="shared" si="5"/>
        <v>#DIV/0!</v>
      </c>
      <c r="AG39" s="64" t="str">
        <f t="shared" si="5"/>
        <v>#DIV/0!</v>
      </c>
      <c r="AH39" s="64" t="str">
        <f t="shared" si="5"/>
        <v>#DIV/0!</v>
      </c>
      <c r="AI39" s="64" t="str">
        <f t="shared" si="5"/>
        <v>#DIV/0!</v>
      </c>
      <c r="AJ39" s="64" t="str">
        <f t="shared" si="5"/>
        <v>#DIV/0!</v>
      </c>
      <c r="AK39" s="14"/>
      <c r="AL39" s="62"/>
      <c r="AM39" s="57"/>
      <c r="AN39" s="57"/>
    </row>
    <row r="40" ht="15.75" customHeight="1">
      <c r="A40" s="14"/>
      <c r="B40" s="14"/>
      <c r="C40" s="14"/>
      <c r="D40" s="58"/>
      <c r="F40" s="63" t="s">
        <v>178</v>
      </c>
      <c r="G40" s="64" t="str">
        <f t="shared" ref="G40:AJ40" si="6">(COUNTIF(G3:G37,"WT")/COUNTIF(G3:G37,"*"))</f>
        <v>#DIV/0!</v>
      </c>
      <c r="H40" s="64" t="str">
        <f t="shared" si="6"/>
        <v>#DIV/0!</v>
      </c>
      <c r="I40" s="64" t="str">
        <f t="shared" si="6"/>
        <v>#DIV/0!</v>
      </c>
      <c r="J40" s="64" t="str">
        <f t="shared" si="6"/>
        <v>#DIV/0!</v>
      </c>
      <c r="K40" s="64" t="str">
        <f t="shared" si="6"/>
        <v>#DIV/0!</v>
      </c>
      <c r="L40" s="64" t="str">
        <f t="shared" si="6"/>
        <v>#DIV/0!</v>
      </c>
      <c r="M40" s="64" t="str">
        <f t="shared" si="6"/>
        <v>#DIV/0!</v>
      </c>
      <c r="N40" s="64" t="str">
        <f t="shared" si="6"/>
        <v>#DIV/0!</v>
      </c>
      <c r="O40" s="64" t="str">
        <f t="shared" si="6"/>
        <v>#DIV/0!</v>
      </c>
      <c r="P40" s="64" t="str">
        <f t="shared" si="6"/>
        <v>#DIV/0!</v>
      </c>
      <c r="Q40" s="64" t="str">
        <f t="shared" si="6"/>
        <v>#DIV/0!</v>
      </c>
      <c r="R40" s="64" t="str">
        <f t="shared" si="6"/>
        <v>#DIV/0!</v>
      </c>
      <c r="S40" s="64" t="str">
        <f t="shared" si="6"/>
        <v>#DIV/0!</v>
      </c>
      <c r="T40" s="64" t="str">
        <f t="shared" si="6"/>
        <v>#DIV/0!</v>
      </c>
      <c r="U40" s="64" t="str">
        <f t="shared" si="6"/>
        <v>#DIV/0!</v>
      </c>
      <c r="V40" s="64" t="str">
        <f t="shared" si="6"/>
        <v>#DIV/0!</v>
      </c>
      <c r="W40" s="64" t="str">
        <f t="shared" si="6"/>
        <v>#DIV/0!</v>
      </c>
      <c r="X40" s="64" t="str">
        <f t="shared" si="6"/>
        <v>#DIV/0!</v>
      </c>
      <c r="Y40" s="64" t="str">
        <f t="shared" si="6"/>
        <v>#DIV/0!</v>
      </c>
      <c r="Z40" s="64" t="str">
        <f t="shared" si="6"/>
        <v>#DIV/0!</v>
      </c>
      <c r="AA40" s="64" t="str">
        <f t="shared" si="6"/>
        <v>#DIV/0!</v>
      </c>
      <c r="AB40" s="64" t="str">
        <f t="shared" si="6"/>
        <v>#DIV/0!</v>
      </c>
      <c r="AC40" s="64" t="str">
        <f t="shared" si="6"/>
        <v>#DIV/0!</v>
      </c>
      <c r="AD40" s="64" t="str">
        <f t="shared" si="6"/>
        <v>#DIV/0!</v>
      </c>
      <c r="AE40" s="64" t="str">
        <f t="shared" si="6"/>
        <v>#DIV/0!</v>
      </c>
      <c r="AF40" s="64" t="str">
        <f t="shared" si="6"/>
        <v>#DIV/0!</v>
      </c>
      <c r="AG40" s="64" t="str">
        <f t="shared" si="6"/>
        <v>#DIV/0!</v>
      </c>
      <c r="AH40" s="64" t="str">
        <f t="shared" si="6"/>
        <v>#DIV/0!</v>
      </c>
      <c r="AI40" s="64" t="str">
        <f t="shared" si="6"/>
        <v>#DIV/0!</v>
      </c>
      <c r="AJ40" s="64" t="str">
        <f t="shared" si="6"/>
        <v>#DIV/0!</v>
      </c>
      <c r="AK40" s="14"/>
      <c r="AL40" s="62"/>
      <c r="AM40" s="57"/>
      <c r="AN40" s="57"/>
    </row>
    <row r="41" ht="15.75" customHeight="1">
      <c r="A41" s="14"/>
      <c r="B41" s="14"/>
      <c r="C41" s="14"/>
      <c r="D41" s="58"/>
      <c r="F41" s="58"/>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62"/>
      <c r="AM41" s="57"/>
      <c r="AN41" s="57"/>
    </row>
    <row r="42" ht="15.75" customHeight="1">
      <c r="A42" s="14"/>
      <c r="B42" s="14"/>
      <c r="C42" s="14"/>
      <c r="D42" s="58"/>
      <c r="E42" s="58"/>
      <c r="F42" s="5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62"/>
      <c r="AM42" s="57"/>
      <c r="AN42" s="57"/>
    </row>
    <row r="43" ht="15.75" customHeight="1">
      <c r="A43" s="14"/>
      <c r="B43" s="14"/>
      <c r="C43" s="14"/>
      <c r="D43" s="58"/>
      <c r="E43" s="58"/>
      <c r="F43" s="5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62"/>
      <c r="AM43" s="57"/>
      <c r="AN43" s="57"/>
    </row>
    <row r="44" ht="15.75" customHeight="1">
      <c r="A44" s="14"/>
      <c r="B44" s="14"/>
      <c r="C44" s="14"/>
      <c r="D44" s="58"/>
      <c r="E44" s="58"/>
      <c r="F44" s="5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62"/>
      <c r="AM44" s="57"/>
      <c r="AN44" s="57"/>
    </row>
    <row r="45" ht="15.75" customHeight="1">
      <c r="A45" s="14"/>
      <c r="B45" s="14"/>
      <c r="C45" s="14"/>
      <c r="D45" s="58"/>
      <c r="E45" s="58"/>
      <c r="F45" s="5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62"/>
      <c r="AM45" s="57"/>
      <c r="AN45" s="57"/>
    </row>
    <row r="46" ht="15.75" customHeight="1">
      <c r="A46" s="14"/>
      <c r="B46" s="14"/>
      <c r="C46" s="14"/>
      <c r="D46" s="58"/>
      <c r="E46" s="58"/>
      <c r="F46" s="5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62"/>
      <c r="AM46" s="57"/>
      <c r="AN46" s="57"/>
    </row>
    <row r="47" ht="15.75" customHeight="1">
      <c r="A47" s="14"/>
      <c r="B47" s="14"/>
      <c r="C47" s="14"/>
      <c r="D47" s="58"/>
      <c r="E47" s="58"/>
      <c r="F47" s="5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62"/>
      <c r="AM47" s="57"/>
      <c r="AN47" s="57"/>
    </row>
    <row r="48" ht="15.75" customHeight="1">
      <c r="A48" s="14"/>
      <c r="B48" s="14"/>
      <c r="C48" s="14"/>
      <c r="D48" s="58"/>
      <c r="E48" s="58"/>
      <c r="F48" s="5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58"/>
      <c r="E49" s="58"/>
      <c r="F49" s="5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58"/>
      <c r="E50" s="58"/>
      <c r="F50" s="5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58"/>
      <c r="E51" s="58"/>
      <c r="F51" s="5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58"/>
      <c r="E52" s="58"/>
      <c r="F52" s="5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58"/>
      <c r="E53" s="58"/>
      <c r="F53" s="5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58"/>
      <c r="E54" s="58"/>
      <c r="F54" s="5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58"/>
      <c r="E55" s="58"/>
      <c r="F55" s="5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58"/>
      <c r="E56" s="58"/>
      <c r="F56" s="5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58"/>
      <c r="E57" s="58"/>
      <c r="F57" s="5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58"/>
      <c r="E58" s="58"/>
      <c r="F58" s="5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58"/>
      <c r="E59" s="58"/>
      <c r="F59" s="5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58"/>
      <c r="E60" s="58"/>
      <c r="F60" s="5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58"/>
      <c r="E61" s="58"/>
      <c r="F61" s="5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58"/>
      <c r="E62" s="58"/>
      <c r="F62" s="5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58"/>
      <c r="E63" s="58"/>
      <c r="F63" s="5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58"/>
      <c r="E64" s="58"/>
      <c r="F64" s="5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58"/>
      <c r="E65" s="58"/>
      <c r="F65" s="5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58"/>
      <c r="E66" s="58"/>
      <c r="F66" s="5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58"/>
      <c r="E67" s="58"/>
      <c r="F67" s="5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58"/>
      <c r="E68" s="58"/>
      <c r="F68" s="5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58"/>
      <c r="E69" s="58"/>
      <c r="F69" s="5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58"/>
      <c r="E70" s="58"/>
      <c r="F70" s="5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58"/>
      <c r="E71" s="58"/>
      <c r="F71" s="5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58"/>
      <c r="E72" s="58"/>
      <c r="F72" s="5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58"/>
      <c r="E73" s="58"/>
      <c r="F73" s="5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58"/>
      <c r="E74" s="58"/>
      <c r="F74" s="5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58"/>
      <c r="E75" s="58"/>
      <c r="F75" s="5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58"/>
      <c r="E76" s="58"/>
      <c r="F76" s="5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58"/>
      <c r="E77" s="58"/>
      <c r="F77" s="5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58"/>
      <c r="E78" s="58"/>
      <c r="F78" s="5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58"/>
      <c r="E79" s="58"/>
      <c r="F79" s="5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58"/>
      <c r="E80" s="58"/>
      <c r="F80" s="5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58"/>
      <c r="E81" s="58"/>
      <c r="F81" s="5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58"/>
      <c r="E82" s="58"/>
      <c r="F82" s="5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58"/>
      <c r="E83" s="58"/>
      <c r="F83" s="5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58"/>
      <c r="E84" s="58"/>
      <c r="F84" s="5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58"/>
      <c r="E85" s="58"/>
      <c r="F85" s="5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58"/>
      <c r="E86" s="58"/>
      <c r="F86" s="5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58"/>
      <c r="E87" s="58"/>
      <c r="F87" s="5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58"/>
      <c r="E88" s="58"/>
      <c r="F88" s="5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58"/>
      <c r="E89" s="58"/>
      <c r="F89" s="5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58"/>
      <c r="E90" s="58"/>
      <c r="F90" s="5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58"/>
      <c r="E91" s="58"/>
      <c r="F91" s="5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58"/>
      <c r="E92" s="58"/>
      <c r="F92" s="5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58"/>
      <c r="E93" s="58"/>
      <c r="F93" s="5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58"/>
      <c r="E94" s="58"/>
      <c r="F94" s="5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58"/>
      <c r="E95" s="58"/>
      <c r="F95" s="5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58"/>
      <c r="E96" s="58"/>
      <c r="F96" s="5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58"/>
      <c r="E97" s="58"/>
      <c r="F97" s="5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58"/>
      <c r="E98" s="58"/>
      <c r="F98" s="5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58"/>
      <c r="E99" s="58"/>
      <c r="F99" s="5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58"/>
      <c r="E100" s="58"/>
      <c r="F100" s="5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58"/>
      <c r="E101" s="58"/>
      <c r="F101" s="5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58"/>
      <c r="E102" s="58"/>
      <c r="F102" s="5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58"/>
      <c r="E103" s="58"/>
      <c r="F103" s="5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58"/>
      <c r="E104" s="58"/>
      <c r="F104" s="5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58"/>
      <c r="E105" s="58"/>
      <c r="F105" s="5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58"/>
      <c r="E106" s="58"/>
      <c r="F106" s="5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58"/>
      <c r="E107" s="58"/>
      <c r="F107" s="5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58"/>
      <c r="E108" s="58"/>
      <c r="F108" s="5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58"/>
      <c r="E109" s="58"/>
      <c r="F109" s="5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58"/>
      <c r="E110" s="58"/>
      <c r="F110" s="5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58"/>
      <c r="E111" s="58"/>
      <c r="F111" s="5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58"/>
      <c r="E112" s="58"/>
      <c r="F112" s="5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58"/>
      <c r="E113" s="58"/>
      <c r="F113" s="5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58"/>
      <c r="E114" s="58"/>
      <c r="F114" s="5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58"/>
      <c r="E115" s="58"/>
      <c r="F115" s="5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58"/>
      <c r="E116" s="58"/>
      <c r="F116" s="5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58"/>
      <c r="E117" s="58"/>
      <c r="F117" s="5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58"/>
      <c r="E118" s="58"/>
      <c r="F118" s="5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58"/>
      <c r="E119" s="58"/>
      <c r="F119" s="5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58"/>
      <c r="E120" s="58"/>
      <c r="F120" s="5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58"/>
      <c r="E121" s="58"/>
      <c r="F121" s="5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58"/>
      <c r="E122" s="58"/>
      <c r="F122" s="5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58"/>
      <c r="E123" s="58"/>
      <c r="F123" s="5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58"/>
      <c r="E124" s="58"/>
      <c r="F124" s="5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58"/>
      <c r="E125" s="58"/>
      <c r="F125" s="5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58"/>
      <c r="E126" s="58"/>
      <c r="F126" s="5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58"/>
      <c r="E127" s="58"/>
      <c r="F127" s="5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58"/>
      <c r="E128" s="58"/>
      <c r="F128" s="5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58"/>
      <c r="E129" s="58"/>
      <c r="F129" s="5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58"/>
      <c r="E130" s="58"/>
      <c r="F130" s="5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58"/>
      <c r="E131" s="58"/>
      <c r="F131" s="5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58"/>
      <c r="E132" s="58"/>
      <c r="F132" s="5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58"/>
      <c r="E133" s="58"/>
      <c r="F133" s="5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58"/>
      <c r="E134" s="58"/>
      <c r="F134" s="5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58"/>
      <c r="E135" s="58"/>
      <c r="F135" s="5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58"/>
      <c r="E136" s="58"/>
      <c r="F136" s="5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58"/>
      <c r="E137" s="58"/>
      <c r="F137" s="5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58"/>
      <c r="E138" s="58"/>
      <c r="F138" s="5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58"/>
      <c r="E139" s="58"/>
      <c r="F139" s="5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58"/>
      <c r="E140" s="58"/>
      <c r="F140" s="5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58"/>
      <c r="E141" s="58"/>
      <c r="F141" s="5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58"/>
      <c r="E142" s="58"/>
      <c r="F142" s="5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58"/>
      <c r="E143" s="58"/>
      <c r="F143" s="5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58"/>
      <c r="E144" s="58"/>
      <c r="F144" s="5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58"/>
      <c r="E145" s="58"/>
      <c r="F145" s="5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58"/>
      <c r="E146" s="58"/>
      <c r="F146" s="5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58"/>
      <c r="E147" s="58"/>
      <c r="F147" s="5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58"/>
      <c r="E148" s="58"/>
      <c r="F148" s="5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58"/>
      <c r="E149" s="58"/>
      <c r="F149" s="5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58"/>
      <c r="E150" s="58"/>
      <c r="F150" s="5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58"/>
      <c r="E151" s="58"/>
      <c r="F151" s="5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58"/>
      <c r="E152" s="58"/>
      <c r="F152" s="5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58"/>
      <c r="E153" s="58"/>
      <c r="F153" s="5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58"/>
      <c r="E154" s="58"/>
      <c r="F154" s="5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58"/>
      <c r="E155" s="58"/>
      <c r="F155" s="5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58"/>
      <c r="E156" s="58"/>
      <c r="F156" s="5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58"/>
      <c r="E157" s="58"/>
      <c r="F157" s="5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58"/>
      <c r="E158" s="58"/>
      <c r="F158" s="5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58"/>
      <c r="E159" s="58"/>
      <c r="F159" s="5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58"/>
      <c r="E160" s="58"/>
      <c r="F160" s="5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58"/>
      <c r="E161" s="58"/>
      <c r="F161" s="5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58"/>
      <c r="E162" s="58"/>
      <c r="F162" s="5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58"/>
      <c r="E163" s="58"/>
      <c r="F163" s="5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58"/>
      <c r="E164" s="58"/>
      <c r="F164" s="5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58"/>
      <c r="E165" s="58"/>
      <c r="F165" s="5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58"/>
      <c r="E166" s="58"/>
      <c r="F166" s="5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58"/>
      <c r="E167" s="58"/>
      <c r="F167" s="5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58"/>
      <c r="E168" s="58"/>
      <c r="F168" s="5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58"/>
      <c r="E169" s="58"/>
      <c r="F169" s="5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58"/>
      <c r="E170" s="58"/>
      <c r="F170" s="5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58"/>
      <c r="E171" s="58"/>
      <c r="F171" s="5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58"/>
      <c r="E172" s="58"/>
      <c r="F172" s="5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58"/>
      <c r="E173" s="58"/>
      <c r="F173" s="5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58"/>
      <c r="E174" s="58"/>
      <c r="F174" s="5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58"/>
      <c r="E175" s="58"/>
      <c r="F175" s="5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58"/>
      <c r="E176" s="58"/>
      <c r="F176" s="5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58"/>
      <c r="E177" s="58"/>
      <c r="F177" s="5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58"/>
      <c r="E178" s="58"/>
      <c r="F178" s="5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58"/>
      <c r="E179" s="58"/>
      <c r="F179" s="5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58"/>
      <c r="E180" s="58"/>
      <c r="F180" s="5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58"/>
      <c r="E181" s="58"/>
      <c r="F181" s="5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58"/>
      <c r="E182" s="58"/>
      <c r="F182" s="5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58"/>
      <c r="E183" s="58"/>
      <c r="F183" s="5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58"/>
      <c r="E184" s="58"/>
      <c r="F184" s="5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58"/>
      <c r="E185" s="58"/>
      <c r="F185" s="5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58"/>
      <c r="E186" s="58"/>
      <c r="F186" s="5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58"/>
      <c r="E187" s="58"/>
      <c r="F187" s="5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58"/>
      <c r="E188" s="58"/>
      <c r="F188" s="5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58"/>
      <c r="E189" s="58"/>
      <c r="F189" s="5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58"/>
      <c r="E190" s="58"/>
      <c r="F190" s="5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58"/>
      <c r="E191" s="58"/>
      <c r="F191" s="5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58"/>
      <c r="E192" s="58"/>
      <c r="F192" s="5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58"/>
      <c r="E193" s="58"/>
      <c r="F193" s="5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58"/>
      <c r="E194" s="58"/>
      <c r="F194" s="5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58"/>
      <c r="E195" s="58"/>
      <c r="F195" s="5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58"/>
      <c r="E196" s="58"/>
      <c r="F196" s="5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58"/>
      <c r="E197" s="58"/>
      <c r="F197" s="5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58"/>
      <c r="E198" s="58"/>
      <c r="F198" s="5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58"/>
      <c r="E199" s="58"/>
      <c r="F199" s="5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58"/>
      <c r="E200" s="58"/>
      <c r="F200" s="5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58"/>
      <c r="E201" s="58"/>
      <c r="F201" s="5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58"/>
      <c r="E202" s="58"/>
      <c r="F202" s="5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58"/>
      <c r="E203" s="58"/>
      <c r="F203" s="5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58"/>
      <c r="E204" s="58"/>
      <c r="F204" s="5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58"/>
      <c r="E205" s="58"/>
      <c r="F205" s="5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58"/>
      <c r="E206" s="58"/>
      <c r="F206" s="5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58"/>
      <c r="E207" s="58"/>
      <c r="F207" s="5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58"/>
      <c r="E208" s="58"/>
      <c r="F208" s="5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58"/>
      <c r="E209" s="58"/>
      <c r="F209" s="5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58"/>
      <c r="E210" s="58"/>
      <c r="F210" s="5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58"/>
      <c r="E211" s="58"/>
      <c r="F211" s="5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58"/>
      <c r="E212" s="58"/>
      <c r="F212" s="5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58"/>
      <c r="E213" s="58"/>
      <c r="F213" s="5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58"/>
      <c r="E214" s="58"/>
      <c r="F214" s="5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58"/>
      <c r="E215" s="58"/>
      <c r="F215" s="5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58"/>
      <c r="E216" s="58"/>
      <c r="F216" s="5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58"/>
      <c r="E217" s="58"/>
      <c r="F217" s="5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58"/>
      <c r="E218" s="58"/>
      <c r="F218" s="5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58"/>
      <c r="E219" s="58"/>
      <c r="F219" s="5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58"/>
      <c r="E220" s="58"/>
      <c r="F220" s="5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58"/>
      <c r="E221" s="58"/>
      <c r="F221" s="5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58"/>
      <c r="E222" s="58"/>
      <c r="F222" s="5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58"/>
      <c r="E223" s="58"/>
      <c r="F223" s="5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58"/>
      <c r="E224" s="58"/>
      <c r="F224" s="5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58"/>
      <c r="E225" s="58"/>
      <c r="F225" s="5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58"/>
      <c r="E226" s="58"/>
      <c r="F226" s="5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58"/>
      <c r="E227" s="58"/>
      <c r="F227" s="5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58"/>
      <c r="E228" s="58"/>
      <c r="F228" s="5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58"/>
      <c r="E229" s="58"/>
      <c r="F229" s="5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58"/>
      <c r="E230" s="58"/>
      <c r="F230" s="5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58"/>
      <c r="E231" s="58"/>
      <c r="F231" s="5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58"/>
      <c r="E232" s="58"/>
      <c r="F232" s="5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58"/>
      <c r="E233" s="58"/>
      <c r="F233" s="5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58"/>
      <c r="E234" s="58"/>
      <c r="F234" s="5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58"/>
      <c r="E235" s="58"/>
      <c r="F235" s="5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58"/>
      <c r="E236" s="58"/>
      <c r="F236" s="5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58"/>
      <c r="E237" s="58"/>
      <c r="F237" s="5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58"/>
      <c r="E238" s="58"/>
      <c r="F238" s="5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58"/>
      <c r="E239" s="58"/>
      <c r="F239" s="5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58"/>
      <c r="E240" s="58"/>
      <c r="F240" s="5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9">
    <mergeCell ref="B1:C1"/>
    <mergeCell ref="E1:F1"/>
    <mergeCell ref="A3:A8"/>
    <mergeCell ref="A9:A14"/>
    <mergeCell ref="A15:A20"/>
    <mergeCell ref="A21:A26"/>
    <mergeCell ref="A33:A37"/>
    <mergeCell ref="A27:A32"/>
    <mergeCell ref="E38:E41"/>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305</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12</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20" t="s">
        <v>306</v>
      </c>
      <c r="B3" s="21" t="s">
        <v>307</v>
      </c>
      <c r="C3" s="22">
        <v>1.0</v>
      </c>
      <c r="D3" s="30" t="s">
        <v>308</v>
      </c>
      <c r="E3" s="27" t="s">
        <v>309</v>
      </c>
      <c r="F3" s="27" t="s">
        <v>310</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23">
        <v>30.0</v>
      </c>
      <c r="AL3" s="24">
        <f t="shared" ref="AL3:AL11" si="1">(COUNTIF(G3:AJ3,"WT"))/$AK$3</f>
        <v>0</v>
      </c>
      <c r="AM3" s="25">
        <f t="shared" ref="AM3:AM11" si="2">(COUNTIF(G3:AJ3,"SU"))/$AK$3</f>
        <v>0</v>
      </c>
      <c r="AN3" s="24">
        <f t="shared" ref="AN3:AN11" si="3">(COUNTIF(G3:AJ3,"GD"))/$AK$3</f>
        <v>0</v>
      </c>
    </row>
    <row r="4">
      <c r="A4" s="26"/>
      <c r="B4" s="21" t="s">
        <v>311</v>
      </c>
      <c r="C4" s="22">
        <v>2.0</v>
      </c>
      <c r="D4" s="27" t="s">
        <v>312</v>
      </c>
      <c r="E4" s="27" t="s">
        <v>313</v>
      </c>
      <c r="F4" s="21" t="s">
        <v>314</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24">
        <f t="shared" si="1"/>
        <v>0</v>
      </c>
      <c r="AM4" s="25">
        <f t="shared" si="2"/>
        <v>0</v>
      </c>
      <c r="AN4" s="24">
        <f t="shared" si="3"/>
        <v>0</v>
      </c>
    </row>
    <row r="5">
      <c r="A5" s="26"/>
      <c r="B5" s="21" t="s">
        <v>315</v>
      </c>
      <c r="C5" s="21">
        <v>3.0</v>
      </c>
      <c r="D5" s="27" t="s">
        <v>316</v>
      </c>
      <c r="E5" s="21" t="s">
        <v>317</v>
      </c>
      <c r="F5" s="27" t="s">
        <v>318</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24">
        <f t="shared" si="1"/>
        <v>0</v>
      </c>
      <c r="AM5" s="25">
        <f t="shared" si="2"/>
        <v>0</v>
      </c>
      <c r="AN5" s="24">
        <f t="shared" si="3"/>
        <v>0</v>
      </c>
    </row>
    <row r="6">
      <c r="A6" s="26"/>
      <c r="B6" s="21" t="s">
        <v>319</v>
      </c>
      <c r="C6" s="22">
        <v>4.0</v>
      </c>
      <c r="D6" s="27" t="s">
        <v>320</v>
      </c>
      <c r="E6" s="27" t="s">
        <v>321</v>
      </c>
      <c r="F6" s="27" t="s">
        <v>322</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24">
        <f t="shared" si="1"/>
        <v>0</v>
      </c>
      <c r="AM6" s="25">
        <f t="shared" si="2"/>
        <v>0</v>
      </c>
      <c r="AN6" s="24">
        <f t="shared" si="3"/>
        <v>0</v>
      </c>
    </row>
    <row r="7">
      <c r="A7" s="26"/>
      <c r="B7" s="21" t="s">
        <v>323</v>
      </c>
      <c r="C7" s="22">
        <v>5.0</v>
      </c>
      <c r="D7" s="27" t="s">
        <v>324</v>
      </c>
      <c r="E7" s="27" t="s">
        <v>325</v>
      </c>
      <c r="F7" s="27" t="s">
        <v>326</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24">
        <f t="shared" si="1"/>
        <v>0</v>
      </c>
      <c r="AM7" s="25">
        <f t="shared" si="2"/>
        <v>0</v>
      </c>
      <c r="AN7" s="24">
        <f t="shared" si="3"/>
        <v>0</v>
      </c>
    </row>
    <row r="8">
      <c r="A8" s="28"/>
      <c r="B8" s="21" t="s">
        <v>327</v>
      </c>
      <c r="C8" s="22">
        <v>6.0</v>
      </c>
      <c r="D8" s="27" t="s">
        <v>328</v>
      </c>
      <c r="E8" s="21" t="s">
        <v>329</v>
      </c>
      <c r="F8" s="27" t="s">
        <v>330</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24">
        <f t="shared" si="1"/>
        <v>0</v>
      </c>
      <c r="AM8" s="25">
        <f t="shared" si="2"/>
        <v>0</v>
      </c>
      <c r="AN8" s="24">
        <f t="shared" si="3"/>
        <v>0</v>
      </c>
    </row>
    <row r="9">
      <c r="A9" s="29" t="s">
        <v>331</v>
      </c>
      <c r="B9" s="75" t="s">
        <v>332</v>
      </c>
      <c r="C9" s="76">
        <v>1.0</v>
      </c>
      <c r="D9" s="77" t="s">
        <v>333</v>
      </c>
      <c r="E9" s="77" t="s">
        <v>334</v>
      </c>
      <c r="F9" s="77" t="s">
        <v>335</v>
      </c>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24">
        <f t="shared" si="1"/>
        <v>0</v>
      </c>
      <c r="AM9" s="25">
        <f t="shared" si="2"/>
        <v>0</v>
      </c>
      <c r="AN9" s="24">
        <f t="shared" si="3"/>
        <v>0</v>
      </c>
    </row>
    <row r="10">
      <c r="A10" s="26"/>
      <c r="B10" s="75" t="s">
        <v>336</v>
      </c>
      <c r="C10" s="76">
        <v>2.0</v>
      </c>
      <c r="D10" s="77" t="s">
        <v>337</v>
      </c>
      <c r="E10" s="77" t="s">
        <v>338</v>
      </c>
      <c r="F10" s="77" t="s">
        <v>339</v>
      </c>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24">
        <f t="shared" si="1"/>
        <v>0</v>
      </c>
      <c r="AM10" s="25">
        <f t="shared" si="2"/>
        <v>0</v>
      </c>
      <c r="AN10" s="24">
        <f t="shared" si="3"/>
        <v>0</v>
      </c>
    </row>
    <row r="11" ht="49.5" customHeight="1">
      <c r="A11" s="26"/>
      <c r="B11" s="75" t="s">
        <v>340</v>
      </c>
      <c r="C11" s="79">
        <v>3.0</v>
      </c>
      <c r="D11" s="77" t="s">
        <v>341</v>
      </c>
      <c r="E11" s="77" t="s">
        <v>342</v>
      </c>
      <c r="F11" s="77" t="s">
        <v>343</v>
      </c>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24">
        <f t="shared" si="1"/>
        <v>0</v>
      </c>
      <c r="AM11" s="25">
        <f t="shared" si="2"/>
        <v>0</v>
      </c>
      <c r="AN11" s="24">
        <f t="shared" si="3"/>
        <v>0</v>
      </c>
    </row>
    <row r="12">
      <c r="A12" s="26"/>
      <c r="B12" s="75" t="s">
        <v>344</v>
      </c>
      <c r="C12" s="79">
        <v>4.0</v>
      </c>
      <c r="D12" s="77" t="s">
        <v>345</v>
      </c>
      <c r="E12" s="77" t="s">
        <v>346</v>
      </c>
      <c r="F12" s="77" t="s">
        <v>347</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24"/>
      <c r="AM12" s="25"/>
      <c r="AN12" s="24"/>
    </row>
    <row r="13">
      <c r="A13" s="26"/>
      <c r="B13" s="75" t="s">
        <v>348</v>
      </c>
      <c r="C13" s="79">
        <v>5.0</v>
      </c>
      <c r="D13" s="77" t="s">
        <v>349</v>
      </c>
      <c r="E13" s="77" t="s">
        <v>350</v>
      </c>
      <c r="F13" s="77" t="s">
        <v>351</v>
      </c>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24"/>
      <c r="AM13" s="25"/>
      <c r="AN13" s="24"/>
    </row>
    <row r="14">
      <c r="A14" s="28"/>
      <c r="B14" s="75" t="s">
        <v>352</v>
      </c>
      <c r="C14" s="79">
        <v>6.0</v>
      </c>
      <c r="D14" s="77" t="s">
        <v>353</v>
      </c>
      <c r="E14" s="77" t="s">
        <v>354</v>
      </c>
      <c r="F14" s="77" t="s">
        <v>355</v>
      </c>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24"/>
      <c r="AM14" s="25"/>
      <c r="AN14" s="24"/>
    </row>
    <row r="15">
      <c r="A15" s="20" t="s">
        <v>356</v>
      </c>
      <c r="B15" s="27" t="s">
        <v>357</v>
      </c>
      <c r="C15" s="27">
        <v>1.0</v>
      </c>
      <c r="D15" s="27" t="s">
        <v>358</v>
      </c>
      <c r="E15" s="27" t="s">
        <v>359</v>
      </c>
      <c r="F15" s="30" t="s">
        <v>360</v>
      </c>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24">
        <f t="shared" ref="AL15:AL37" si="4">(COUNTIF(G15:AJ15,"WT"))/$AK$3</f>
        <v>0</v>
      </c>
      <c r="AM15" s="25">
        <f t="shared" ref="AM15:AM37" si="5">(COUNTIF(G15:AJ15,"SU"))/$AK$3</f>
        <v>0</v>
      </c>
      <c r="AN15" s="24">
        <f t="shared" ref="AN15:AN37" si="6">(COUNTIF(G15:AJ15,"GD"))/$AK$3</f>
        <v>0</v>
      </c>
    </row>
    <row r="16">
      <c r="A16" s="26"/>
      <c r="B16" s="27" t="s">
        <v>361</v>
      </c>
      <c r="C16" s="27">
        <v>2.0</v>
      </c>
      <c r="D16" s="27" t="s">
        <v>362</v>
      </c>
      <c r="E16" s="27" t="s">
        <v>363</v>
      </c>
      <c r="F16" s="27" t="s">
        <v>364</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4">
        <f t="shared" si="4"/>
        <v>0</v>
      </c>
      <c r="AM16" s="25">
        <f t="shared" si="5"/>
        <v>0</v>
      </c>
      <c r="AN16" s="24">
        <f t="shared" si="6"/>
        <v>0</v>
      </c>
    </row>
    <row r="17">
      <c r="A17" s="26"/>
      <c r="B17" s="27" t="s">
        <v>365</v>
      </c>
      <c r="C17" s="27">
        <v>3.0</v>
      </c>
      <c r="D17" s="27" t="s">
        <v>366</v>
      </c>
      <c r="E17" s="27" t="s">
        <v>367</v>
      </c>
      <c r="F17" s="27" t="s">
        <v>368</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4">
        <f t="shared" si="4"/>
        <v>0</v>
      </c>
      <c r="AM17" s="25">
        <f t="shared" si="5"/>
        <v>0</v>
      </c>
      <c r="AN17" s="24">
        <f t="shared" si="6"/>
        <v>0</v>
      </c>
    </row>
    <row r="18">
      <c r="A18" s="26"/>
      <c r="B18" s="27" t="s">
        <v>369</v>
      </c>
      <c r="C18" s="27">
        <v>4.0</v>
      </c>
      <c r="D18" s="27" t="s">
        <v>370</v>
      </c>
      <c r="E18" s="27" t="s">
        <v>371</v>
      </c>
      <c r="F18" s="27" t="s">
        <v>372</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4">
        <f t="shared" si="4"/>
        <v>0</v>
      </c>
      <c r="AM18" s="25">
        <f t="shared" si="5"/>
        <v>0</v>
      </c>
      <c r="AN18" s="24">
        <f t="shared" si="6"/>
        <v>0</v>
      </c>
    </row>
    <row r="19">
      <c r="A19" s="26"/>
      <c r="B19" s="27" t="s">
        <v>373</v>
      </c>
      <c r="C19" s="30">
        <v>5.0</v>
      </c>
      <c r="D19" s="27" t="s">
        <v>374</v>
      </c>
      <c r="E19" s="27" t="s">
        <v>375</v>
      </c>
      <c r="F19" s="27" t="s">
        <v>376</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4">
        <f t="shared" si="4"/>
        <v>0</v>
      </c>
      <c r="AM19" s="25">
        <f t="shared" si="5"/>
        <v>0</v>
      </c>
      <c r="AN19" s="24">
        <f t="shared" si="6"/>
        <v>0</v>
      </c>
    </row>
    <row r="20">
      <c r="A20" s="28"/>
      <c r="B20" s="27" t="s">
        <v>377</v>
      </c>
      <c r="C20" s="30">
        <v>6.0</v>
      </c>
      <c r="D20" s="27" t="s">
        <v>378</v>
      </c>
      <c r="E20" s="27" t="s">
        <v>379</v>
      </c>
      <c r="F20" s="27" t="s">
        <v>380</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4">
        <f t="shared" si="4"/>
        <v>0</v>
      </c>
      <c r="AM20" s="25">
        <f t="shared" si="5"/>
        <v>0</v>
      </c>
      <c r="AN20" s="24">
        <f t="shared" si="6"/>
        <v>0</v>
      </c>
    </row>
    <row r="21" ht="15.75" customHeight="1">
      <c r="A21" s="29" t="s">
        <v>381</v>
      </c>
      <c r="B21" s="27" t="s">
        <v>382</v>
      </c>
      <c r="C21" s="30">
        <v>1.0</v>
      </c>
      <c r="D21" s="27" t="s">
        <v>383</v>
      </c>
      <c r="E21" s="80" t="s">
        <v>384</v>
      </c>
      <c r="F21" s="27" t="s">
        <v>385</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4">
        <f t="shared" si="4"/>
        <v>0</v>
      </c>
      <c r="AM21" s="25">
        <f t="shared" si="5"/>
        <v>0</v>
      </c>
      <c r="AN21" s="24">
        <f t="shared" si="6"/>
        <v>0</v>
      </c>
    </row>
    <row r="22" ht="15.75" customHeight="1">
      <c r="A22" s="26"/>
      <c r="B22" s="27" t="s">
        <v>386</v>
      </c>
      <c r="C22" s="30">
        <v>2.0</v>
      </c>
      <c r="D22" s="81" t="s">
        <v>387</v>
      </c>
      <c r="E22" s="80" t="s">
        <v>388</v>
      </c>
      <c r="F22" s="80" t="s">
        <v>389</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4">
        <f t="shared" si="4"/>
        <v>0</v>
      </c>
      <c r="AM22" s="25">
        <f t="shared" si="5"/>
        <v>0</v>
      </c>
      <c r="AN22" s="24">
        <f t="shared" si="6"/>
        <v>0</v>
      </c>
    </row>
    <row r="23" ht="15.75" customHeight="1">
      <c r="A23" s="26"/>
      <c r="B23" s="27" t="s">
        <v>390</v>
      </c>
      <c r="C23" s="30">
        <v>3.0</v>
      </c>
      <c r="D23" s="27" t="s">
        <v>391</v>
      </c>
      <c r="E23" s="27" t="s">
        <v>392</v>
      </c>
      <c r="F23" s="27" t="s">
        <v>393</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4">
        <f t="shared" si="4"/>
        <v>0</v>
      </c>
      <c r="AM23" s="25">
        <f t="shared" si="5"/>
        <v>0</v>
      </c>
      <c r="AN23" s="24">
        <f t="shared" si="6"/>
        <v>0</v>
      </c>
    </row>
    <row r="24" ht="15.75" customHeight="1">
      <c r="A24" s="26"/>
      <c r="B24" s="27" t="s">
        <v>394</v>
      </c>
      <c r="C24" s="30">
        <v>4.0</v>
      </c>
      <c r="D24" s="27" t="s">
        <v>395</v>
      </c>
      <c r="E24" s="27" t="s">
        <v>396</v>
      </c>
      <c r="F24" s="27" t="s">
        <v>397</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4">
        <f t="shared" si="4"/>
        <v>0</v>
      </c>
      <c r="AM24" s="25">
        <f t="shared" si="5"/>
        <v>0</v>
      </c>
      <c r="AN24" s="24">
        <f t="shared" si="6"/>
        <v>0</v>
      </c>
    </row>
    <row r="25" ht="15.75" customHeight="1">
      <c r="A25" s="26"/>
      <c r="B25" s="27" t="s">
        <v>398</v>
      </c>
      <c r="C25" s="30">
        <v>5.0</v>
      </c>
      <c r="D25" s="27" t="s">
        <v>399</v>
      </c>
      <c r="E25" s="27" t="s">
        <v>400</v>
      </c>
      <c r="F25" s="27" t="s">
        <v>401</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4">
        <f t="shared" si="4"/>
        <v>0</v>
      </c>
      <c r="AM25" s="25">
        <f t="shared" si="5"/>
        <v>0</v>
      </c>
      <c r="AN25" s="24">
        <f t="shared" si="6"/>
        <v>0</v>
      </c>
    </row>
    <row r="26" ht="15.75" customHeight="1">
      <c r="A26" s="28"/>
      <c r="B26" s="27" t="s">
        <v>402</v>
      </c>
      <c r="C26" s="30">
        <v>6.0</v>
      </c>
      <c r="D26" s="27" t="s">
        <v>403</v>
      </c>
      <c r="E26" s="27" t="s">
        <v>404</v>
      </c>
      <c r="F26" s="27" t="s">
        <v>405</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4">
        <f t="shared" si="4"/>
        <v>0</v>
      </c>
      <c r="AM26" s="25">
        <f t="shared" si="5"/>
        <v>0</v>
      </c>
      <c r="AN26" s="24">
        <f t="shared" si="6"/>
        <v>0</v>
      </c>
    </row>
    <row r="27" ht="15.75" customHeight="1">
      <c r="A27" s="82" t="s">
        <v>406</v>
      </c>
      <c r="B27" s="83" t="s">
        <v>278</v>
      </c>
      <c r="C27" s="33">
        <v>1.0</v>
      </c>
      <c r="D27" s="84" t="s">
        <v>407</v>
      </c>
      <c r="E27" s="35" t="s">
        <v>408</v>
      </c>
      <c r="F27" s="35" t="s">
        <v>409</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4">
        <f t="shared" si="4"/>
        <v>0</v>
      </c>
      <c r="AM27" s="25">
        <f t="shared" si="5"/>
        <v>0</v>
      </c>
      <c r="AN27" s="24">
        <f t="shared" si="6"/>
        <v>0</v>
      </c>
    </row>
    <row r="28" ht="15.75" customHeight="1">
      <c r="A28" s="26"/>
      <c r="B28" s="73" t="s">
        <v>410</v>
      </c>
      <c r="C28" s="37">
        <v>2.0</v>
      </c>
      <c r="D28" s="40" t="s">
        <v>411</v>
      </c>
      <c r="E28" s="39" t="s">
        <v>412</v>
      </c>
      <c r="F28" s="39" t="s">
        <v>413</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4">
        <f t="shared" si="4"/>
        <v>0</v>
      </c>
      <c r="AM28" s="25">
        <f t="shared" si="5"/>
        <v>0</v>
      </c>
      <c r="AN28" s="24">
        <f t="shared" si="6"/>
        <v>0</v>
      </c>
    </row>
    <row r="29" ht="15.75" customHeight="1">
      <c r="A29" s="26"/>
      <c r="B29" s="73" t="s">
        <v>414</v>
      </c>
      <c r="C29" s="37">
        <v>3.0</v>
      </c>
      <c r="D29" s="40" t="s">
        <v>415</v>
      </c>
      <c r="E29" s="39" t="s">
        <v>416</v>
      </c>
      <c r="F29" s="39" t="s">
        <v>417</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4">
        <f t="shared" si="4"/>
        <v>0</v>
      </c>
      <c r="AM29" s="25">
        <f t="shared" si="5"/>
        <v>0</v>
      </c>
      <c r="AN29" s="24">
        <f t="shared" si="6"/>
        <v>0</v>
      </c>
    </row>
    <row r="30" ht="15.75" customHeight="1">
      <c r="A30" s="26"/>
      <c r="B30" s="73" t="s">
        <v>418</v>
      </c>
      <c r="C30" s="37">
        <v>4.0</v>
      </c>
      <c r="D30" s="40" t="s">
        <v>419</v>
      </c>
      <c r="E30" s="39" t="s">
        <v>420</v>
      </c>
      <c r="F30" s="39" t="s">
        <v>421</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4">
        <f t="shared" si="4"/>
        <v>0</v>
      </c>
      <c r="AM30" s="25">
        <f t="shared" si="5"/>
        <v>0</v>
      </c>
      <c r="AN30" s="24">
        <f t="shared" si="6"/>
        <v>0</v>
      </c>
    </row>
    <row r="31" ht="15.75" customHeight="1">
      <c r="A31" s="26"/>
      <c r="B31" s="73" t="s">
        <v>422</v>
      </c>
      <c r="C31" s="37">
        <v>5.0</v>
      </c>
      <c r="D31" s="40" t="s">
        <v>423</v>
      </c>
      <c r="E31" s="39" t="s">
        <v>424</v>
      </c>
      <c r="F31" s="39" t="s">
        <v>425</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4">
        <f t="shared" si="4"/>
        <v>0</v>
      </c>
      <c r="AM31" s="25">
        <f t="shared" si="5"/>
        <v>0</v>
      </c>
      <c r="AN31" s="24">
        <f t="shared" si="6"/>
        <v>0</v>
      </c>
    </row>
    <row r="32" ht="15.75" customHeight="1">
      <c r="A32" s="28"/>
      <c r="B32" s="73" t="s">
        <v>426</v>
      </c>
      <c r="C32" s="37">
        <v>6.0</v>
      </c>
      <c r="D32" s="40" t="s">
        <v>427</v>
      </c>
      <c r="E32" s="39" t="s">
        <v>428</v>
      </c>
      <c r="F32" s="39" t="s">
        <v>429</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4">
        <f t="shared" si="4"/>
        <v>0</v>
      </c>
      <c r="AM32" s="25">
        <f t="shared" si="5"/>
        <v>0</v>
      </c>
      <c r="AN32" s="24">
        <f t="shared" si="6"/>
        <v>0</v>
      </c>
    </row>
    <row r="33" ht="15.75" customHeight="1">
      <c r="A33" s="53" t="s">
        <v>430</v>
      </c>
      <c r="B33" s="21"/>
      <c r="C33" s="22"/>
      <c r="D33" s="21"/>
      <c r="E33" s="21"/>
      <c r="F33" s="21"/>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4">
        <f t="shared" si="4"/>
        <v>0</v>
      </c>
      <c r="AM33" s="25">
        <f t="shared" si="5"/>
        <v>0</v>
      </c>
      <c r="AN33" s="24">
        <f t="shared" si="6"/>
        <v>0</v>
      </c>
    </row>
    <row r="34" ht="15.75" customHeight="1">
      <c r="A34" s="26"/>
      <c r="B34" s="21"/>
      <c r="C34" s="22"/>
      <c r="D34" s="21"/>
      <c r="E34" s="21"/>
      <c r="F34" s="21"/>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4">
        <f t="shared" si="4"/>
        <v>0</v>
      </c>
      <c r="AM34" s="25">
        <f t="shared" si="5"/>
        <v>0</v>
      </c>
      <c r="AN34" s="24">
        <f t="shared" si="6"/>
        <v>0</v>
      </c>
    </row>
    <row r="35" ht="15.75" customHeight="1">
      <c r="A35" s="26"/>
      <c r="B35" s="21"/>
      <c r="C35" s="22"/>
      <c r="D35" s="21"/>
      <c r="E35" s="21"/>
      <c r="F35" s="21"/>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4">
        <f t="shared" si="4"/>
        <v>0</v>
      </c>
      <c r="AM35" s="25">
        <f t="shared" si="5"/>
        <v>0</v>
      </c>
      <c r="AN35" s="24">
        <f t="shared" si="6"/>
        <v>0</v>
      </c>
    </row>
    <row r="36" ht="15.75" customHeight="1">
      <c r="A36" s="26"/>
      <c r="B36" s="21"/>
      <c r="C36" s="22"/>
      <c r="D36" s="21"/>
      <c r="E36" s="21"/>
      <c r="F36" s="21"/>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24">
        <f t="shared" si="4"/>
        <v>0</v>
      </c>
      <c r="AM36" s="25">
        <f t="shared" si="5"/>
        <v>0</v>
      </c>
      <c r="AN36" s="24">
        <f t="shared" si="6"/>
        <v>0</v>
      </c>
    </row>
    <row r="37" ht="15.75" customHeight="1">
      <c r="A37" s="28"/>
      <c r="B37" s="54"/>
      <c r="C37" s="54"/>
      <c r="D37" s="55"/>
      <c r="E37" s="55"/>
      <c r="F37" s="56"/>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14"/>
      <c r="AL37" s="24">
        <f t="shared" si="4"/>
        <v>0</v>
      </c>
      <c r="AM37" s="25">
        <f t="shared" si="5"/>
        <v>0</v>
      </c>
      <c r="AN37" s="24">
        <f t="shared" si="6"/>
        <v>0</v>
      </c>
    </row>
    <row r="38" ht="15.75" customHeight="1">
      <c r="A38" s="14"/>
      <c r="B38" s="14"/>
      <c r="C38" s="14"/>
      <c r="D38" s="58"/>
      <c r="E38" s="85" t="s">
        <v>431</v>
      </c>
      <c r="F38" s="60" t="s">
        <v>176</v>
      </c>
      <c r="G38" s="61" t="str">
        <f t="shared" ref="G38:AJ38" si="7">(COUNTIF(G3:G37,"GD")/COUNTIF(G3:G37,"*"))</f>
        <v>#DIV/0!</v>
      </c>
      <c r="H38" s="61" t="str">
        <f t="shared" si="7"/>
        <v>#DIV/0!</v>
      </c>
      <c r="I38" s="61" t="str">
        <f t="shared" si="7"/>
        <v>#DIV/0!</v>
      </c>
      <c r="J38" s="61" t="str">
        <f t="shared" si="7"/>
        <v>#DIV/0!</v>
      </c>
      <c r="K38" s="61" t="str">
        <f t="shared" si="7"/>
        <v>#DIV/0!</v>
      </c>
      <c r="L38" s="61" t="str">
        <f t="shared" si="7"/>
        <v>#DIV/0!</v>
      </c>
      <c r="M38" s="61" t="str">
        <f t="shared" si="7"/>
        <v>#DIV/0!</v>
      </c>
      <c r="N38" s="61" t="str">
        <f t="shared" si="7"/>
        <v>#DIV/0!</v>
      </c>
      <c r="O38" s="61" t="str">
        <f t="shared" si="7"/>
        <v>#DIV/0!</v>
      </c>
      <c r="P38" s="61" t="str">
        <f t="shared" si="7"/>
        <v>#DIV/0!</v>
      </c>
      <c r="Q38" s="61" t="str">
        <f t="shared" si="7"/>
        <v>#DIV/0!</v>
      </c>
      <c r="R38" s="61" t="str">
        <f t="shared" si="7"/>
        <v>#DIV/0!</v>
      </c>
      <c r="S38" s="61" t="str">
        <f t="shared" si="7"/>
        <v>#DIV/0!</v>
      </c>
      <c r="T38" s="61" t="str">
        <f t="shared" si="7"/>
        <v>#DIV/0!</v>
      </c>
      <c r="U38" s="61" t="str">
        <f t="shared" si="7"/>
        <v>#DIV/0!</v>
      </c>
      <c r="V38" s="61" t="str">
        <f t="shared" si="7"/>
        <v>#DIV/0!</v>
      </c>
      <c r="W38" s="61" t="str">
        <f t="shared" si="7"/>
        <v>#DIV/0!</v>
      </c>
      <c r="X38" s="61" t="str">
        <f t="shared" si="7"/>
        <v>#DIV/0!</v>
      </c>
      <c r="Y38" s="61" t="str">
        <f t="shared" si="7"/>
        <v>#DIV/0!</v>
      </c>
      <c r="Z38" s="61" t="str">
        <f t="shared" si="7"/>
        <v>#DIV/0!</v>
      </c>
      <c r="AA38" s="61" t="str">
        <f t="shared" si="7"/>
        <v>#DIV/0!</v>
      </c>
      <c r="AB38" s="61" t="str">
        <f t="shared" si="7"/>
        <v>#DIV/0!</v>
      </c>
      <c r="AC38" s="61" t="str">
        <f t="shared" si="7"/>
        <v>#DIV/0!</v>
      </c>
      <c r="AD38" s="61" t="str">
        <f t="shared" si="7"/>
        <v>#DIV/0!</v>
      </c>
      <c r="AE38" s="61" t="str">
        <f t="shared" si="7"/>
        <v>#DIV/0!</v>
      </c>
      <c r="AF38" s="61" t="str">
        <f t="shared" si="7"/>
        <v>#DIV/0!</v>
      </c>
      <c r="AG38" s="61" t="str">
        <f t="shared" si="7"/>
        <v>#DIV/0!</v>
      </c>
      <c r="AH38" s="61" t="str">
        <f t="shared" si="7"/>
        <v>#DIV/0!</v>
      </c>
      <c r="AI38" s="61" t="str">
        <f t="shared" si="7"/>
        <v>#DIV/0!</v>
      </c>
      <c r="AJ38" s="61" t="str">
        <f t="shared" si="7"/>
        <v>#DIV/0!</v>
      </c>
      <c r="AK38" s="14"/>
      <c r="AL38" s="62"/>
      <c r="AM38" s="57"/>
      <c r="AN38" s="57"/>
    </row>
    <row r="39" ht="15.75" customHeight="1">
      <c r="A39" s="14"/>
      <c r="B39" s="14"/>
      <c r="C39" s="14"/>
      <c r="D39" s="58"/>
      <c r="F39" s="63" t="s">
        <v>177</v>
      </c>
      <c r="G39" s="64" t="str">
        <f t="shared" ref="G39:AJ39" si="8">(COUNTIF(G3:G37,"SU")/COUNTIF(G3:G37,"*"))</f>
        <v>#DIV/0!</v>
      </c>
      <c r="H39" s="64" t="str">
        <f t="shared" si="8"/>
        <v>#DIV/0!</v>
      </c>
      <c r="I39" s="64" t="str">
        <f t="shared" si="8"/>
        <v>#DIV/0!</v>
      </c>
      <c r="J39" s="64" t="str">
        <f t="shared" si="8"/>
        <v>#DIV/0!</v>
      </c>
      <c r="K39" s="64" t="str">
        <f t="shared" si="8"/>
        <v>#DIV/0!</v>
      </c>
      <c r="L39" s="64" t="str">
        <f t="shared" si="8"/>
        <v>#DIV/0!</v>
      </c>
      <c r="M39" s="64" t="str">
        <f t="shared" si="8"/>
        <v>#DIV/0!</v>
      </c>
      <c r="N39" s="64" t="str">
        <f t="shared" si="8"/>
        <v>#DIV/0!</v>
      </c>
      <c r="O39" s="64" t="str">
        <f t="shared" si="8"/>
        <v>#DIV/0!</v>
      </c>
      <c r="P39" s="64" t="str">
        <f t="shared" si="8"/>
        <v>#DIV/0!</v>
      </c>
      <c r="Q39" s="64" t="str">
        <f t="shared" si="8"/>
        <v>#DIV/0!</v>
      </c>
      <c r="R39" s="64" t="str">
        <f t="shared" si="8"/>
        <v>#DIV/0!</v>
      </c>
      <c r="S39" s="64" t="str">
        <f t="shared" si="8"/>
        <v>#DIV/0!</v>
      </c>
      <c r="T39" s="64" t="str">
        <f t="shared" si="8"/>
        <v>#DIV/0!</v>
      </c>
      <c r="U39" s="64" t="str">
        <f t="shared" si="8"/>
        <v>#DIV/0!</v>
      </c>
      <c r="V39" s="64" t="str">
        <f t="shared" si="8"/>
        <v>#DIV/0!</v>
      </c>
      <c r="W39" s="64" t="str">
        <f t="shared" si="8"/>
        <v>#DIV/0!</v>
      </c>
      <c r="X39" s="64" t="str">
        <f t="shared" si="8"/>
        <v>#DIV/0!</v>
      </c>
      <c r="Y39" s="64" t="str">
        <f t="shared" si="8"/>
        <v>#DIV/0!</v>
      </c>
      <c r="Z39" s="64" t="str">
        <f t="shared" si="8"/>
        <v>#DIV/0!</v>
      </c>
      <c r="AA39" s="64" t="str">
        <f t="shared" si="8"/>
        <v>#DIV/0!</v>
      </c>
      <c r="AB39" s="64" t="str">
        <f t="shared" si="8"/>
        <v>#DIV/0!</v>
      </c>
      <c r="AC39" s="64" t="str">
        <f t="shared" si="8"/>
        <v>#DIV/0!</v>
      </c>
      <c r="AD39" s="64" t="str">
        <f t="shared" si="8"/>
        <v>#DIV/0!</v>
      </c>
      <c r="AE39" s="64" t="str">
        <f t="shared" si="8"/>
        <v>#DIV/0!</v>
      </c>
      <c r="AF39" s="64" t="str">
        <f t="shared" si="8"/>
        <v>#DIV/0!</v>
      </c>
      <c r="AG39" s="64" t="str">
        <f t="shared" si="8"/>
        <v>#DIV/0!</v>
      </c>
      <c r="AH39" s="64" t="str">
        <f t="shared" si="8"/>
        <v>#DIV/0!</v>
      </c>
      <c r="AI39" s="64" t="str">
        <f t="shared" si="8"/>
        <v>#DIV/0!</v>
      </c>
      <c r="AJ39" s="64" t="str">
        <f t="shared" si="8"/>
        <v>#DIV/0!</v>
      </c>
      <c r="AK39" s="14"/>
      <c r="AL39" s="62"/>
      <c r="AM39" s="57"/>
      <c r="AN39" s="57"/>
    </row>
    <row r="40" ht="15.75" customHeight="1">
      <c r="A40" s="14"/>
      <c r="B40" s="14"/>
      <c r="C40" s="14"/>
      <c r="D40" s="58"/>
      <c r="F40" s="63" t="s">
        <v>178</v>
      </c>
      <c r="G40" s="64" t="str">
        <f t="shared" ref="G40:AJ40" si="9">(COUNTIF(G3:G37,"WT")/COUNTIF(G3:G37,"*"))</f>
        <v>#DIV/0!</v>
      </c>
      <c r="H40" s="64" t="str">
        <f t="shared" si="9"/>
        <v>#DIV/0!</v>
      </c>
      <c r="I40" s="64" t="str">
        <f t="shared" si="9"/>
        <v>#DIV/0!</v>
      </c>
      <c r="J40" s="64" t="str">
        <f t="shared" si="9"/>
        <v>#DIV/0!</v>
      </c>
      <c r="K40" s="64" t="str">
        <f t="shared" si="9"/>
        <v>#DIV/0!</v>
      </c>
      <c r="L40" s="64" t="str">
        <f t="shared" si="9"/>
        <v>#DIV/0!</v>
      </c>
      <c r="M40" s="64" t="str">
        <f t="shared" si="9"/>
        <v>#DIV/0!</v>
      </c>
      <c r="N40" s="64" t="str">
        <f t="shared" si="9"/>
        <v>#DIV/0!</v>
      </c>
      <c r="O40" s="64" t="str">
        <f t="shared" si="9"/>
        <v>#DIV/0!</v>
      </c>
      <c r="P40" s="64" t="str">
        <f t="shared" si="9"/>
        <v>#DIV/0!</v>
      </c>
      <c r="Q40" s="64" t="str">
        <f t="shared" si="9"/>
        <v>#DIV/0!</v>
      </c>
      <c r="R40" s="64" t="str">
        <f t="shared" si="9"/>
        <v>#DIV/0!</v>
      </c>
      <c r="S40" s="64" t="str">
        <f t="shared" si="9"/>
        <v>#DIV/0!</v>
      </c>
      <c r="T40" s="64" t="str">
        <f t="shared" si="9"/>
        <v>#DIV/0!</v>
      </c>
      <c r="U40" s="64" t="str">
        <f t="shared" si="9"/>
        <v>#DIV/0!</v>
      </c>
      <c r="V40" s="64" t="str">
        <f t="shared" si="9"/>
        <v>#DIV/0!</v>
      </c>
      <c r="W40" s="64" t="str">
        <f t="shared" si="9"/>
        <v>#DIV/0!</v>
      </c>
      <c r="X40" s="64" t="str">
        <f t="shared" si="9"/>
        <v>#DIV/0!</v>
      </c>
      <c r="Y40" s="64" t="str">
        <f t="shared" si="9"/>
        <v>#DIV/0!</v>
      </c>
      <c r="Z40" s="64" t="str">
        <f t="shared" si="9"/>
        <v>#DIV/0!</v>
      </c>
      <c r="AA40" s="64" t="str">
        <f t="shared" si="9"/>
        <v>#DIV/0!</v>
      </c>
      <c r="AB40" s="64" t="str">
        <f t="shared" si="9"/>
        <v>#DIV/0!</v>
      </c>
      <c r="AC40" s="64" t="str">
        <f t="shared" si="9"/>
        <v>#DIV/0!</v>
      </c>
      <c r="AD40" s="64" t="str">
        <f t="shared" si="9"/>
        <v>#DIV/0!</v>
      </c>
      <c r="AE40" s="64" t="str">
        <f t="shared" si="9"/>
        <v>#DIV/0!</v>
      </c>
      <c r="AF40" s="64" t="str">
        <f t="shared" si="9"/>
        <v>#DIV/0!</v>
      </c>
      <c r="AG40" s="64" t="str">
        <f t="shared" si="9"/>
        <v>#DIV/0!</v>
      </c>
      <c r="AH40" s="64" t="str">
        <f t="shared" si="9"/>
        <v>#DIV/0!</v>
      </c>
      <c r="AI40" s="64" t="str">
        <f t="shared" si="9"/>
        <v>#DIV/0!</v>
      </c>
      <c r="AJ40" s="64" t="str">
        <f t="shared" si="9"/>
        <v>#DIV/0!</v>
      </c>
      <c r="AK40" s="14"/>
      <c r="AL40" s="62"/>
      <c r="AM40" s="57"/>
      <c r="AN40" s="57"/>
    </row>
    <row r="41" ht="15.75" customHeight="1">
      <c r="A41" s="14"/>
      <c r="B41" s="14"/>
      <c r="C41" s="14"/>
      <c r="D41" s="58"/>
      <c r="F41" s="58"/>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62"/>
      <c r="AM41" s="57"/>
      <c r="AN41" s="57"/>
    </row>
    <row r="42" ht="15.75" customHeight="1">
      <c r="A42" s="14"/>
      <c r="B42" s="14"/>
      <c r="C42" s="14"/>
      <c r="D42" s="58"/>
      <c r="E42" s="58"/>
      <c r="F42" s="5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62"/>
      <c r="AM42" s="57"/>
      <c r="AN42" s="57"/>
    </row>
    <row r="43" ht="15.75" customHeight="1">
      <c r="A43" s="14"/>
      <c r="B43" s="14"/>
      <c r="C43" s="14"/>
      <c r="D43" s="58"/>
      <c r="E43" s="58"/>
      <c r="F43" s="5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62"/>
      <c r="AM43" s="57"/>
      <c r="AN43" s="57"/>
    </row>
    <row r="44" ht="15.75" customHeight="1">
      <c r="A44" s="14"/>
      <c r="B44" s="14"/>
      <c r="C44" s="14"/>
      <c r="D44" s="58"/>
      <c r="E44" s="58"/>
      <c r="F44" s="5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62"/>
      <c r="AM44" s="57"/>
      <c r="AN44" s="57"/>
    </row>
    <row r="45" ht="15.75" customHeight="1">
      <c r="A45" s="14"/>
      <c r="B45" s="14"/>
      <c r="C45" s="14"/>
      <c r="D45" s="58"/>
      <c r="E45" s="58"/>
      <c r="F45" s="5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62"/>
      <c r="AM45" s="57"/>
      <c r="AN45" s="57"/>
    </row>
    <row r="46" ht="15.75" customHeight="1">
      <c r="A46" s="14"/>
      <c r="B46" s="14"/>
      <c r="C46" s="14"/>
      <c r="D46" s="58"/>
      <c r="E46" s="58"/>
      <c r="F46" s="5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62"/>
      <c r="AM46" s="57"/>
      <c r="AN46" s="57"/>
    </row>
    <row r="47" ht="15.75" customHeight="1">
      <c r="A47" s="14"/>
      <c r="B47" s="14"/>
      <c r="C47" s="14"/>
      <c r="D47" s="58"/>
      <c r="E47" s="58"/>
      <c r="F47" s="5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62"/>
      <c r="AM47" s="57"/>
      <c r="AN47" s="57"/>
    </row>
    <row r="48" ht="15.75" customHeight="1">
      <c r="A48" s="14"/>
      <c r="B48" s="14"/>
      <c r="C48" s="14"/>
      <c r="D48" s="58"/>
      <c r="E48" s="58"/>
      <c r="F48" s="5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58"/>
      <c r="E49" s="58"/>
      <c r="F49" s="5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58"/>
      <c r="E50" s="58"/>
      <c r="F50" s="5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58"/>
      <c r="E51" s="58"/>
      <c r="F51" s="5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58"/>
      <c r="E52" s="58"/>
      <c r="F52" s="5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58"/>
      <c r="E53" s="58"/>
      <c r="F53" s="5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58"/>
      <c r="E54" s="58"/>
      <c r="F54" s="5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58"/>
      <c r="E55" s="58"/>
      <c r="F55" s="5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58"/>
      <c r="E56" s="58"/>
      <c r="F56" s="5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58"/>
      <c r="E57" s="58"/>
      <c r="F57" s="5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58"/>
      <c r="E58" s="58"/>
      <c r="F58" s="5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58"/>
      <c r="E59" s="58"/>
      <c r="F59" s="5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58"/>
      <c r="E60" s="58"/>
      <c r="F60" s="5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58"/>
      <c r="E61" s="58"/>
      <c r="F61" s="5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58"/>
      <c r="E62" s="58"/>
      <c r="F62" s="5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58"/>
      <c r="E63" s="58"/>
      <c r="F63" s="5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58"/>
      <c r="E64" s="58"/>
      <c r="F64" s="5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58"/>
      <c r="E65" s="58"/>
      <c r="F65" s="5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58"/>
      <c r="E66" s="58"/>
      <c r="F66" s="5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58"/>
      <c r="E67" s="58"/>
      <c r="F67" s="5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58"/>
      <c r="E68" s="58"/>
      <c r="F68" s="5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58"/>
      <c r="E69" s="58"/>
      <c r="F69" s="5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58"/>
      <c r="E70" s="58"/>
      <c r="F70" s="5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58"/>
      <c r="E71" s="58"/>
      <c r="F71" s="5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58"/>
      <c r="E72" s="58"/>
      <c r="F72" s="5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58"/>
      <c r="E73" s="58"/>
      <c r="F73" s="5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58"/>
      <c r="E74" s="58"/>
      <c r="F74" s="5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58"/>
      <c r="E75" s="58"/>
      <c r="F75" s="5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58"/>
      <c r="E76" s="58"/>
      <c r="F76" s="5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58"/>
      <c r="E77" s="58"/>
      <c r="F77" s="5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58"/>
      <c r="E78" s="58"/>
      <c r="F78" s="5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58"/>
      <c r="E79" s="58"/>
      <c r="F79" s="5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58"/>
      <c r="E80" s="58"/>
      <c r="F80" s="5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58"/>
      <c r="E81" s="58"/>
      <c r="F81" s="5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58"/>
      <c r="E82" s="58"/>
      <c r="F82" s="5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58"/>
      <c r="E83" s="58"/>
      <c r="F83" s="5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58"/>
      <c r="E84" s="58"/>
      <c r="F84" s="5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58"/>
      <c r="E85" s="58"/>
      <c r="F85" s="5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58"/>
      <c r="E86" s="58"/>
      <c r="F86" s="5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58"/>
      <c r="E87" s="58"/>
      <c r="F87" s="5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58"/>
      <c r="E88" s="58"/>
      <c r="F88" s="5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58"/>
      <c r="E89" s="58"/>
      <c r="F89" s="5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58"/>
      <c r="E90" s="58"/>
      <c r="F90" s="5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58"/>
      <c r="E91" s="58"/>
      <c r="F91" s="5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58"/>
      <c r="E92" s="58"/>
      <c r="F92" s="5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58"/>
      <c r="E93" s="58"/>
      <c r="F93" s="5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58"/>
      <c r="E94" s="58"/>
      <c r="F94" s="5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58"/>
      <c r="E95" s="58"/>
      <c r="F95" s="5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58"/>
      <c r="E96" s="58"/>
      <c r="F96" s="5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58"/>
      <c r="E97" s="58"/>
      <c r="F97" s="5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58"/>
      <c r="E98" s="58"/>
      <c r="F98" s="5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58"/>
      <c r="E99" s="58"/>
      <c r="F99" s="5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58"/>
      <c r="E100" s="58"/>
      <c r="F100" s="5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58"/>
      <c r="E101" s="58"/>
      <c r="F101" s="5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58"/>
      <c r="E102" s="58"/>
      <c r="F102" s="5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58"/>
      <c r="E103" s="58"/>
      <c r="F103" s="5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58"/>
      <c r="E104" s="58"/>
      <c r="F104" s="5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58"/>
      <c r="E105" s="58"/>
      <c r="F105" s="5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58"/>
      <c r="E106" s="58"/>
      <c r="F106" s="5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58"/>
      <c r="E107" s="58"/>
      <c r="F107" s="5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58"/>
      <c r="E108" s="58"/>
      <c r="F108" s="5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58"/>
      <c r="E109" s="58"/>
      <c r="F109" s="5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58"/>
      <c r="E110" s="58"/>
      <c r="F110" s="5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58"/>
      <c r="E111" s="58"/>
      <c r="F111" s="5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58"/>
      <c r="E112" s="58"/>
      <c r="F112" s="5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58"/>
      <c r="E113" s="58"/>
      <c r="F113" s="5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58"/>
      <c r="E114" s="58"/>
      <c r="F114" s="5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58"/>
      <c r="E115" s="58"/>
      <c r="F115" s="5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58"/>
      <c r="E116" s="58"/>
      <c r="F116" s="5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58"/>
      <c r="E117" s="58"/>
      <c r="F117" s="5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58"/>
      <c r="E118" s="58"/>
      <c r="F118" s="5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58"/>
      <c r="E119" s="58"/>
      <c r="F119" s="5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58"/>
      <c r="E120" s="58"/>
      <c r="F120" s="5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58"/>
      <c r="E121" s="58"/>
      <c r="F121" s="5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58"/>
      <c r="E122" s="58"/>
      <c r="F122" s="5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58"/>
      <c r="E123" s="58"/>
      <c r="F123" s="5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58"/>
      <c r="E124" s="58"/>
      <c r="F124" s="5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58"/>
      <c r="E125" s="58"/>
      <c r="F125" s="5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58"/>
      <c r="E126" s="58"/>
      <c r="F126" s="5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58"/>
      <c r="E127" s="58"/>
      <c r="F127" s="5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58"/>
      <c r="E128" s="58"/>
      <c r="F128" s="5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58"/>
      <c r="E129" s="58"/>
      <c r="F129" s="5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58"/>
      <c r="E130" s="58"/>
      <c r="F130" s="5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58"/>
      <c r="E131" s="58"/>
      <c r="F131" s="5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58"/>
      <c r="E132" s="58"/>
      <c r="F132" s="5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58"/>
      <c r="E133" s="58"/>
      <c r="F133" s="5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58"/>
      <c r="E134" s="58"/>
      <c r="F134" s="5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58"/>
      <c r="E135" s="58"/>
      <c r="F135" s="5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58"/>
      <c r="E136" s="58"/>
      <c r="F136" s="5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58"/>
      <c r="E137" s="58"/>
      <c r="F137" s="5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58"/>
      <c r="E138" s="58"/>
      <c r="F138" s="5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58"/>
      <c r="E139" s="58"/>
      <c r="F139" s="5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58"/>
      <c r="E140" s="58"/>
      <c r="F140" s="5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58"/>
      <c r="E141" s="58"/>
      <c r="F141" s="5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58"/>
      <c r="E142" s="58"/>
      <c r="F142" s="5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58"/>
      <c r="E143" s="58"/>
      <c r="F143" s="5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58"/>
      <c r="E144" s="58"/>
      <c r="F144" s="5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58"/>
      <c r="E145" s="58"/>
      <c r="F145" s="5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58"/>
      <c r="E146" s="58"/>
      <c r="F146" s="5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58"/>
      <c r="E147" s="58"/>
      <c r="F147" s="5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58"/>
      <c r="E148" s="58"/>
      <c r="F148" s="5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58"/>
      <c r="E149" s="58"/>
      <c r="F149" s="5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58"/>
      <c r="E150" s="58"/>
      <c r="F150" s="5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58"/>
      <c r="E151" s="58"/>
      <c r="F151" s="5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58"/>
      <c r="E152" s="58"/>
      <c r="F152" s="5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58"/>
      <c r="E153" s="58"/>
      <c r="F153" s="5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58"/>
      <c r="E154" s="58"/>
      <c r="F154" s="5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58"/>
      <c r="E155" s="58"/>
      <c r="F155" s="5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58"/>
      <c r="E156" s="58"/>
      <c r="F156" s="5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58"/>
      <c r="E157" s="58"/>
      <c r="F157" s="5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58"/>
      <c r="E158" s="58"/>
      <c r="F158" s="5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58"/>
      <c r="E159" s="58"/>
      <c r="F159" s="5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58"/>
      <c r="E160" s="58"/>
      <c r="F160" s="5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58"/>
      <c r="E161" s="58"/>
      <c r="F161" s="5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58"/>
      <c r="E162" s="58"/>
      <c r="F162" s="5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58"/>
      <c r="E163" s="58"/>
      <c r="F163" s="5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58"/>
      <c r="E164" s="58"/>
      <c r="F164" s="5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58"/>
      <c r="E165" s="58"/>
      <c r="F165" s="5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58"/>
      <c r="E166" s="58"/>
      <c r="F166" s="5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58"/>
      <c r="E167" s="58"/>
      <c r="F167" s="5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58"/>
      <c r="E168" s="58"/>
      <c r="F168" s="5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58"/>
      <c r="E169" s="58"/>
      <c r="F169" s="5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58"/>
      <c r="E170" s="58"/>
      <c r="F170" s="5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58"/>
      <c r="E171" s="58"/>
      <c r="F171" s="5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58"/>
      <c r="E172" s="58"/>
      <c r="F172" s="5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58"/>
      <c r="E173" s="58"/>
      <c r="F173" s="5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58"/>
      <c r="E174" s="58"/>
      <c r="F174" s="5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58"/>
      <c r="E175" s="58"/>
      <c r="F175" s="5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58"/>
      <c r="E176" s="58"/>
      <c r="F176" s="5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58"/>
      <c r="E177" s="58"/>
      <c r="F177" s="5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58"/>
      <c r="E178" s="58"/>
      <c r="F178" s="5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58"/>
      <c r="E179" s="58"/>
      <c r="F179" s="5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58"/>
      <c r="E180" s="58"/>
      <c r="F180" s="5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58"/>
      <c r="E181" s="58"/>
      <c r="F181" s="5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58"/>
      <c r="E182" s="58"/>
      <c r="F182" s="5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58"/>
      <c r="E183" s="58"/>
      <c r="F183" s="5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58"/>
      <c r="E184" s="58"/>
      <c r="F184" s="5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58"/>
      <c r="E185" s="58"/>
      <c r="F185" s="5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58"/>
      <c r="E186" s="58"/>
      <c r="F186" s="5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58"/>
      <c r="E187" s="58"/>
      <c r="F187" s="5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58"/>
      <c r="E188" s="58"/>
      <c r="F188" s="5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58"/>
      <c r="E189" s="58"/>
      <c r="F189" s="5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58"/>
      <c r="E190" s="58"/>
      <c r="F190" s="5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58"/>
      <c r="E191" s="58"/>
      <c r="F191" s="5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58"/>
      <c r="E192" s="58"/>
      <c r="F192" s="5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58"/>
      <c r="E193" s="58"/>
      <c r="F193" s="5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58"/>
      <c r="E194" s="58"/>
      <c r="F194" s="5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58"/>
      <c r="E195" s="58"/>
      <c r="F195" s="5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58"/>
      <c r="E196" s="58"/>
      <c r="F196" s="5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58"/>
      <c r="E197" s="58"/>
      <c r="F197" s="5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58"/>
      <c r="E198" s="58"/>
      <c r="F198" s="5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58"/>
      <c r="E199" s="58"/>
      <c r="F199" s="5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58"/>
      <c r="E200" s="58"/>
      <c r="F200" s="5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58"/>
      <c r="E201" s="58"/>
      <c r="F201" s="5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58"/>
      <c r="E202" s="58"/>
      <c r="F202" s="5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58"/>
      <c r="E203" s="58"/>
      <c r="F203" s="5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58"/>
      <c r="E204" s="58"/>
      <c r="F204" s="5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58"/>
      <c r="E205" s="58"/>
      <c r="F205" s="5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58"/>
      <c r="E206" s="58"/>
      <c r="F206" s="5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58"/>
      <c r="E207" s="58"/>
      <c r="F207" s="5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58"/>
      <c r="E208" s="58"/>
      <c r="F208" s="5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58"/>
      <c r="E209" s="58"/>
      <c r="F209" s="5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58"/>
      <c r="E210" s="58"/>
      <c r="F210" s="5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58"/>
      <c r="E211" s="58"/>
      <c r="F211" s="5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58"/>
      <c r="E212" s="58"/>
      <c r="F212" s="5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58"/>
      <c r="E213" s="58"/>
      <c r="F213" s="5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58"/>
      <c r="E214" s="58"/>
      <c r="F214" s="5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58"/>
      <c r="E215" s="58"/>
      <c r="F215" s="5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58"/>
      <c r="E216" s="58"/>
      <c r="F216" s="5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58"/>
      <c r="E217" s="58"/>
      <c r="F217" s="5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58"/>
      <c r="E218" s="58"/>
      <c r="F218" s="5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58"/>
      <c r="E219" s="58"/>
      <c r="F219" s="5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58"/>
      <c r="E220" s="58"/>
      <c r="F220" s="5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58"/>
      <c r="E221" s="58"/>
      <c r="F221" s="5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58"/>
      <c r="E222" s="58"/>
      <c r="F222" s="5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58"/>
      <c r="E223" s="58"/>
      <c r="F223" s="5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58"/>
      <c r="E224" s="58"/>
      <c r="F224" s="5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58"/>
      <c r="E225" s="58"/>
      <c r="F225" s="5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58"/>
      <c r="E226" s="58"/>
      <c r="F226" s="5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58"/>
      <c r="E227" s="58"/>
      <c r="F227" s="5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58"/>
      <c r="E228" s="58"/>
      <c r="F228" s="5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58"/>
      <c r="E229" s="58"/>
      <c r="F229" s="5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58"/>
      <c r="E230" s="58"/>
      <c r="F230" s="5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58"/>
      <c r="E231" s="58"/>
      <c r="F231" s="5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58"/>
      <c r="E232" s="58"/>
      <c r="F232" s="5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58"/>
      <c r="E233" s="58"/>
      <c r="F233" s="5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58"/>
      <c r="E234" s="58"/>
      <c r="F234" s="5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58"/>
      <c r="E235" s="58"/>
      <c r="F235" s="5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58"/>
      <c r="E236" s="58"/>
      <c r="F236" s="5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58"/>
      <c r="E237" s="58"/>
      <c r="F237" s="5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58"/>
      <c r="E238" s="58"/>
      <c r="F238" s="5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58"/>
      <c r="E239" s="58"/>
      <c r="F239" s="5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58"/>
      <c r="E240" s="58"/>
      <c r="F240" s="5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9">
    <mergeCell ref="B1:C1"/>
    <mergeCell ref="E1:F1"/>
    <mergeCell ref="A3:A8"/>
    <mergeCell ref="A9:A14"/>
    <mergeCell ref="A15:A20"/>
    <mergeCell ref="A21:A26"/>
    <mergeCell ref="A33:A37"/>
    <mergeCell ref="A27:A32"/>
    <mergeCell ref="E38:E41"/>
  </mergeCells>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432</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12</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20" t="s">
        <v>433</v>
      </c>
      <c r="B3" s="21" t="s">
        <v>434</v>
      </c>
      <c r="C3" s="22">
        <v>1.0</v>
      </c>
      <c r="D3" s="30" t="s">
        <v>435</v>
      </c>
      <c r="E3" s="27" t="s">
        <v>436</v>
      </c>
      <c r="F3" s="27" t="s">
        <v>437</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23">
        <v>30.0</v>
      </c>
      <c r="AL3" s="24">
        <f t="shared" ref="AL3:AL37" si="1">(COUNTIF(G3:AJ3,"WT"))/$AK$3</f>
        <v>0</v>
      </c>
      <c r="AM3" s="25">
        <f t="shared" ref="AM3:AM37" si="2">(COUNTIF(G3:AJ3,"SU"))/$AK$3</f>
        <v>0</v>
      </c>
      <c r="AN3" s="24">
        <f t="shared" ref="AN3:AN37" si="3">(COUNTIF(G3:AJ3,"GD"))/$AK$3</f>
        <v>0</v>
      </c>
    </row>
    <row r="4">
      <c r="A4" s="26"/>
      <c r="B4" s="21" t="s">
        <v>438</v>
      </c>
      <c r="C4" s="22">
        <v>2.0</v>
      </c>
      <c r="D4" s="27" t="s">
        <v>439</v>
      </c>
      <c r="E4" s="27" t="s">
        <v>440</v>
      </c>
      <c r="F4" s="21" t="s">
        <v>441</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24">
        <f t="shared" si="1"/>
        <v>0</v>
      </c>
      <c r="AM4" s="25">
        <f t="shared" si="2"/>
        <v>0</v>
      </c>
      <c r="AN4" s="24">
        <f t="shared" si="3"/>
        <v>0</v>
      </c>
    </row>
    <row r="5">
      <c r="A5" s="26"/>
      <c r="B5" s="21" t="s">
        <v>442</v>
      </c>
      <c r="C5" s="21">
        <v>3.0</v>
      </c>
      <c r="D5" s="27" t="s">
        <v>443</v>
      </c>
      <c r="E5" s="21" t="s">
        <v>444</v>
      </c>
      <c r="F5" s="27" t="s">
        <v>445</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24">
        <f t="shared" si="1"/>
        <v>0</v>
      </c>
      <c r="AM5" s="25">
        <f t="shared" si="2"/>
        <v>0</v>
      </c>
      <c r="AN5" s="24">
        <f t="shared" si="3"/>
        <v>0</v>
      </c>
    </row>
    <row r="6">
      <c r="A6" s="26"/>
      <c r="B6" s="21" t="s">
        <v>446</v>
      </c>
      <c r="C6" s="22">
        <v>4.0</v>
      </c>
      <c r="D6" s="27" t="s">
        <v>447</v>
      </c>
      <c r="E6" s="21" t="s">
        <v>448</v>
      </c>
      <c r="F6" s="27" t="s">
        <v>449</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24">
        <f t="shared" si="1"/>
        <v>0</v>
      </c>
      <c r="AM6" s="25">
        <f t="shared" si="2"/>
        <v>0</v>
      </c>
      <c r="AN6" s="24">
        <f t="shared" si="3"/>
        <v>0</v>
      </c>
    </row>
    <row r="7">
      <c r="A7" s="26"/>
      <c r="B7" s="21" t="s">
        <v>450</v>
      </c>
      <c r="C7" s="22">
        <v>5.0</v>
      </c>
      <c r="D7" s="27" t="s">
        <v>451</v>
      </c>
      <c r="E7" s="21" t="s">
        <v>452</v>
      </c>
      <c r="F7" s="21" t="s">
        <v>453</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24">
        <f t="shared" si="1"/>
        <v>0</v>
      </c>
      <c r="AM7" s="25">
        <f t="shared" si="2"/>
        <v>0</v>
      </c>
      <c r="AN7" s="24">
        <f t="shared" si="3"/>
        <v>0</v>
      </c>
    </row>
    <row r="8">
      <c r="A8" s="28"/>
      <c r="B8" s="21" t="s">
        <v>454</v>
      </c>
      <c r="C8" s="22">
        <v>6.0</v>
      </c>
      <c r="D8" s="27" t="s">
        <v>455</v>
      </c>
      <c r="E8" s="21" t="s">
        <v>456</v>
      </c>
      <c r="F8" s="21" t="s">
        <v>457</v>
      </c>
      <c r="G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24">
        <f t="shared" si="1"/>
        <v>0</v>
      </c>
      <c r="AM8" s="25">
        <f t="shared" si="2"/>
        <v>0</v>
      </c>
      <c r="AN8" s="24">
        <f t="shared" si="3"/>
        <v>0</v>
      </c>
    </row>
    <row r="9">
      <c r="A9" s="29" t="s">
        <v>458</v>
      </c>
      <c r="B9" s="27" t="s">
        <v>459</v>
      </c>
      <c r="C9" s="30">
        <v>1.0</v>
      </c>
      <c r="D9" s="31" t="s">
        <v>460</v>
      </c>
      <c r="E9" s="27" t="s">
        <v>461</v>
      </c>
      <c r="F9" s="27" t="s">
        <v>462</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24">
        <f t="shared" si="1"/>
        <v>0</v>
      </c>
      <c r="AM9" s="25">
        <f t="shared" si="2"/>
        <v>0</v>
      </c>
      <c r="AN9" s="24">
        <f t="shared" si="3"/>
        <v>0</v>
      </c>
    </row>
    <row r="10">
      <c r="A10" s="26"/>
      <c r="B10" s="27" t="s">
        <v>463</v>
      </c>
      <c r="C10" s="30">
        <v>2.0</v>
      </c>
      <c r="D10" s="31" t="s">
        <v>464</v>
      </c>
      <c r="E10" s="31" t="s">
        <v>465</v>
      </c>
      <c r="F10" s="27" t="s">
        <v>466</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24">
        <f t="shared" si="1"/>
        <v>0</v>
      </c>
      <c r="AM10" s="25">
        <f t="shared" si="2"/>
        <v>0</v>
      </c>
      <c r="AN10" s="24">
        <f t="shared" si="3"/>
        <v>0</v>
      </c>
    </row>
    <row r="11">
      <c r="A11" s="26"/>
      <c r="B11" s="27" t="s">
        <v>467</v>
      </c>
      <c r="C11" s="30">
        <v>3.0</v>
      </c>
      <c r="D11" s="27" t="s">
        <v>468</v>
      </c>
      <c r="E11" s="31" t="s">
        <v>469</v>
      </c>
      <c r="F11" s="27" t="s">
        <v>470</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4">
        <f t="shared" si="1"/>
        <v>0</v>
      </c>
      <c r="AM11" s="25">
        <f t="shared" si="2"/>
        <v>0</v>
      </c>
      <c r="AN11" s="24">
        <f t="shared" si="3"/>
        <v>0</v>
      </c>
    </row>
    <row r="12">
      <c r="A12" s="26"/>
      <c r="B12" s="27" t="s">
        <v>471</v>
      </c>
      <c r="C12" s="30">
        <v>4.0</v>
      </c>
      <c r="D12" s="27" t="s">
        <v>472</v>
      </c>
      <c r="E12" s="67" t="s">
        <v>473</v>
      </c>
      <c r="F12" s="27" t="s">
        <v>474</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4">
        <f t="shared" si="1"/>
        <v>0</v>
      </c>
      <c r="AM12" s="25">
        <f t="shared" si="2"/>
        <v>0</v>
      </c>
      <c r="AN12" s="24">
        <f t="shared" si="3"/>
        <v>0</v>
      </c>
    </row>
    <row r="13">
      <c r="A13" s="26"/>
      <c r="B13" s="27" t="s">
        <v>475</v>
      </c>
      <c r="C13" s="27">
        <v>5.0</v>
      </c>
      <c r="D13" s="27" t="s">
        <v>476</v>
      </c>
      <c r="E13" s="27" t="s">
        <v>477</v>
      </c>
      <c r="F13" s="31" t="s">
        <v>478</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4">
        <f t="shared" si="1"/>
        <v>0</v>
      </c>
      <c r="AM13" s="25">
        <f t="shared" si="2"/>
        <v>0</v>
      </c>
      <c r="AN13" s="24">
        <f t="shared" si="3"/>
        <v>0</v>
      </c>
    </row>
    <row r="14">
      <c r="A14" s="28"/>
      <c r="B14" s="27" t="s">
        <v>479</v>
      </c>
      <c r="C14" s="27">
        <v>6.0</v>
      </c>
      <c r="D14" s="27" t="s">
        <v>480</v>
      </c>
      <c r="E14" s="27" t="s">
        <v>481</v>
      </c>
      <c r="F14" s="30" t="s">
        <v>482</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4">
        <f t="shared" si="1"/>
        <v>0</v>
      </c>
      <c r="AM14" s="25">
        <f t="shared" si="2"/>
        <v>0</v>
      </c>
      <c r="AN14" s="24">
        <f t="shared" si="3"/>
        <v>0</v>
      </c>
    </row>
    <row r="15">
      <c r="A15" s="65" t="s">
        <v>483</v>
      </c>
      <c r="B15" s="27" t="s">
        <v>484</v>
      </c>
      <c r="C15" s="27">
        <v>1.0</v>
      </c>
      <c r="D15" s="27" t="s">
        <v>485</v>
      </c>
      <c r="E15" s="67" t="s">
        <v>486</v>
      </c>
      <c r="F15" s="67" t="s">
        <v>487</v>
      </c>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24">
        <f t="shared" si="1"/>
        <v>0</v>
      </c>
      <c r="AM15" s="25">
        <f t="shared" si="2"/>
        <v>0</v>
      </c>
      <c r="AN15" s="24">
        <f t="shared" si="3"/>
        <v>0</v>
      </c>
    </row>
    <row r="16">
      <c r="A16" s="26"/>
      <c r="B16" s="27" t="s">
        <v>488</v>
      </c>
      <c r="C16" s="27">
        <v>2.0</v>
      </c>
      <c r="D16" s="27" t="s">
        <v>489</v>
      </c>
      <c r="E16" s="27" t="s">
        <v>490</v>
      </c>
      <c r="F16" s="27" t="s">
        <v>491</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4">
        <f t="shared" si="1"/>
        <v>0</v>
      </c>
      <c r="AM16" s="25">
        <f t="shared" si="2"/>
        <v>0</v>
      </c>
      <c r="AN16" s="24">
        <f t="shared" si="3"/>
        <v>0</v>
      </c>
    </row>
    <row r="17">
      <c r="A17" s="26"/>
      <c r="B17" s="27" t="s">
        <v>492</v>
      </c>
      <c r="C17" s="27">
        <v>3.0</v>
      </c>
      <c r="D17" s="27" t="s">
        <v>493</v>
      </c>
      <c r="E17" s="27" t="s">
        <v>494</v>
      </c>
      <c r="F17" s="27" t="s">
        <v>495</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4">
        <f t="shared" si="1"/>
        <v>0</v>
      </c>
      <c r="AM17" s="25">
        <f t="shared" si="2"/>
        <v>0</v>
      </c>
      <c r="AN17" s="24">
        <f t="shared" si="3"/>
        <v>0</v>
      </c>
    </row>
    <row r="18">
      <c r="A18" s="26"/>
      <c r="B18" s="27" t="s">
        <v>496</v>
      </c>
      <c r="C18" s="27">
        <v>4.0</v>
      </c>
      <c r="D18" s="27" t="s">
        <v>497</v>
      </c>
      <c r="E18" s="27" t="s">
        <v>498</v>
      </c>
      <c r="F18" s="27" t="s">
        <v>499</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4">
        <f t="shared" si="1"/>
        <v>0</v>
      </c>
      <c r="AM18" s="25">
        <f t="shared" si="2"/>
        <v>0</v>
      </c>
      <c r="AN18" s="24">
        <f t="shared" si="3"/>
        <v>0</v>
      </c>
    </row>
    <row r="19">
      <c r="A19" s="26"/>
      <c r="B19" s="27" t="s">
        <v>500</v>
      </c>
      <c r="C19" s="30">
        <v>5.0</v>
      </c>
      <c r="D19" s="27" t="s">
        <v>501</v>
      </c>
      <c r="E19" s="27" t="s">
        <v>502</v>
      </c>
      <c r="F19" s="27" t="s">
        <v>503</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4">
        <f t="shared" si="1"/>
        <v>0</v>
      </c>
      <c r="AM19" s="25">
        <f t="shared" si="2"/>
        <v>0</v>
      </c>
      <c r="AN19" s="24">
        <f t="shared" si="3"/>
        <v>0</v>
      </c>
    </row>
    <row r="20">
      <c r="A20" s="28"/>
      <c r="B20" s="27" t="s">
        <v>504</v>
      </c>
      <c r="C20" s="30">
        <v>6.0</v>
      </c>
      <c r="D20" s="27" t="s">
        <v>505</v>
      </c>
      <c r="E20" s="27" t="s">
        <v>506</v>
      </c>
      <c r="F20" s="27" t="s">
        <v>507</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4">
        <f t="shared" si="1"/>
        <v>0</v>
      </c>
      <c r="AM20" s="25">
        <f t="shared" si="2"/>
        <v>0</v>
      </c>
      <c r="AN20" s="24">
        <f t="shared" si="3"/>
        <v>0</v>
      </c>
    </row>
    <row r="21" ht="15.75" customHeight="1">
      <c r="A21" s="53" t="s">
        <v>508</v>
      </c>
      <c r="B21" s="27" t="s">
        <v>509</v>
      </c>
      <c r="C21" s="30">
        <v>1.0</v>
      </c>
      <c r="D21" s="27" t="s">
        <v>510</v>
      </c>
      <c r="E21" s="27" t="s">
        <v>511</v>
      </c>
      <c r="F21" s="27" t="s">
        <v>512</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4">
        <f t="shared" si="1"/>
        <v>0</v>
      </c>
      <c r="AM21" s="25">
        <f t="shared" si="2"/>
        <v>0</v>
      </c>
      <c r="AN21" s="24">
        <f t="shared" si="3"/>
        <v>0</v>
      </c>
    </row>
    <row r="22" ht="15.75" customHeight="1">
      <c r="A22" s="26"/>
      <c r="B22" s="27" t="s">
        <v>513</v>
      </c>
      <c r="C22" s="30">
        <v>2.0</v>
      </c>
      <c r="D22" s="27" t="s">
        <v>514</v>
      </c>
      <c r="E22" s="27" t="s">
        <v>515</v>
      </c>
      <c r="F22" s="27" t="s">
        <v>516</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4">
        <f t="shared" si="1"/>
        <v>0</v>
      </c>
      <c r="AM22" s="25">
        <f t="shared" si="2"/>
        <v>0</v>
      </c>
      <c r="AN22" s="24">
        <f t="shared" si="3"/>
        <v>0</v>
      </c>
    </row>
    <row r="23" ht="15.75" customHeight="1">
      <c r="A23" s="26"/>
      <c r="B23" s="27" t="s">
        <v>517</v>
      </c>
      <c r="C23" s="30">
        <v>3.0</v>
      </c>
      <c r="D23" s="27" t="s">
        <v>518</v>
      </c>
      <c r="E23" s="27" t="s">
        <v>519</v>
      </c>
      <c r="F23" s="27" t="s">
        <v>520</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4">
        <f t="shared" si="1"/>
        <v>0</v>
      </c>
      <c r="AM23" s="25">
        <f t="shared" si="2"/>
        <v>0</v>
      </c>
      <c r="AN23" s="24">
        <f t="shared" si="3"/>
        <v>0</v>
      </c>
    </row>
    <row r="24" ht="15.75" customHeight="1">
      <c r="A24" s="26"/>
      <c r="B24" s="27" t="s">
        <v>521</v>
      </c>
      <c r="C24" s="30">
        <v>4.0</v>
      </c>
      <c r="D24" s="27" t="s">
        <v>522</v>
      </c>
      <c r="E24" s="27" t="s">
        <v>523</v>
      </c>
      <c r="F24" s="27" t="s">
        <v>524</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4">
        <f t="shared" si="1"/>
        <v>0</v>
      </c>
      <c r="AM24" s="25">
        <f t="shared" si="2"/>
        <v>0</v>
      </c>
      <c r="AN24" s="24">
        <f t="shared" si="3"/>
        <v>0</v>
      </c>
    </row>
    <row r="25" ht="15.75" customHeight="1">
      <c r="A25" s="26"/>
      <c r="B25" s="27" t="s">
        <v>525</v>
      </c>
      <c r="C25" s="30">
        <v>5.0</v>
      </c>
      <c r="D25" s="27" t="s">
        <v>526</v>
      </c>
      <c r="E25" s="27" t="s">
        <v>527</v>
      </c>
      <c r="F25" s="27" t="s">
        <v>528</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4">
        <f t="shared" si="1"/>
        <v>0</v>
      </c>
      <c r="AM25" s="25">
        <f t="shared" si="2"/>
        <v>0</v>
      </c>
      <c r="AN25" s="24">
        <f t="shared" si="3"/>
        <v>0</v>
      </c>
    </row>
    <row r="26" ht="15.75" customHeight="1">
      <c r="A26" s="28"/>
      <c r="B26" s="27" t="s">
        <v>529</v>
      </c>
      <c r="C26" s="30">
        <v>6.0</v>
      </c>
      <c r="D26" s="27" t="s">
        <v>530</v>
      </c>
      <c r="E26" s="27" t="s">
        <v>531</v>
      </c>
      <c r="F26" s="27" t="s">
        <v>532</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4">
        <f t="shared" si="1"/>
        <v>0</v>
      </c>
      <c r="AM26" s="25">
        <f t="shared" si="2"/>
        <v>0</v>
      </c>
      <c r="AN26" s="24">
        <f t="shared" si="3"/>
        <v>0</v>
      </c>
    </row>
    <row r="27" ht="15.75" customHeight="1">
      <c r="A27" s="86" t="s">
        <v>533</v>
      </c>
      <c r="B27" s="47" t="s">
        <v>534</v>
      </c>
      <c r="C27" s="33">
        <v>1.0</v>
      </c>
      <c r="D27" s="48" t="s">
        <v>535</v>
      </c>
      <c r="E27" s="35" t="s">
        <v>536</v>
      </c>
      <c r="F27" s="35" t="s">
        <v>537</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4">
        <f t="shared" si="1"/>
        <v>0</v>
      </c>
      <c r="AM27" s="25">
        <f t="shared" si="2"/>
        <v>0</v>
      </c>
      <c r="AN27" s="24">
        <f t="shared" si="3"/>
        <v>0</v>
      </c>
    </row>
    <row r="28" ht="15.75" customHeight="1">
      <c r="A28" s="87"/>
      <c r="B28" s="50" t="s">
        <v>538</v>
      </c>
      <c r="C28" s="37">
        <v>2.0</v>
      </c>
      <c r="D28" s="51" t="s">
        <v>539</v>
      </c>
      <c r="E28" s="39" t="s">
        <v>540</v>
      </c>
      <c r="F28" s="39" t="s">
        <v>541</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4">
        <f t="shared" si="1"/>
        <v>0</v>
      </c>
      <c r="AM28" s="25">
        <f t="shared" si="2"/>
        <v>0</v>
      </c>
      <c r="AN28" s="24">
        <f t="shared" si="3"/>
        <v>0</v>
      </c>
    </row>
    <row r="29" ht="15.75" customHeight="1">
      <c r="A29" s="87"/>
      <c r="B29" s="50" t="s">
        <v>542</v>
      </c>
      <c r="C29" s="37">
        <v>3.0</v>
      </c>
      <c r="D29" s="51" t="s">
        <v>543</v>
      </c>
      <c r="E29" s="39" t="s">
        <v>544</v>
      </c>
      <c r="F29" s="39" t="s">
        <v>545</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4">
        <f t="shared" si="1"/>
        <v>0</v>
      </c>
      <c r="AM29" s="25">
        <f t="shared" si="2"/>
        <v>0</v>
      </c>
      <c r="AN29" s="24">
        <f t="shared" si="3"/>
        <v>0</v>
      </c>
    </row>
    <row r="30" ht="15.75" customHeight="1">
      <c r="A30" s="87"/>
      <c r="B30" s="50" t="s">
        <v>546</v>
      </c>
      <c r="C30" s="37">
        <v>4.0</v>
      </c>
      <c r="D30" s="51" t="s">
        <v>547</v>
      </c>
      <c r="E30" s="39" t="s">
        <v>548</v>
      </c>
      <c r="F30" s="39" t="s">
        <v>549</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4">
        <f t="shared" si="1"/>
        <v>0</v>
      </c>
      <c r="AM30" s="25">
        <f t="shared" si="2"/>
        <v>0</v>
      </c>
      <c r="AN30" s="24">
        <f t="shared" si="3"/>
        <v>0</v>
      </c>
    </row>
    <row r="31" ht="15.75" customHeight="1">
      <c r="A31" s="87"/>
      <c r="B31" s="50" t="s">
        <v>550</v>
      </c>
      <c r="C31" s="37">
        <v>5.0</v>
      </c>
      <c r="D31" s="51" t="s">
        <v>551</v>
      </c>
      <c r="E31" s="39" t="s">
        <v>552</v>
      </c>
      <c r="F31" s="39" t="s">
        <v>553</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4">
        <f t="shared" si="1"/>
        <v>0</v>
      </c>
      <c r="AM31" s="25">
        <f t="shared" si="2"/>
        <v>0</v>
      </c>
      <c r="AN31" s="24">
        <f t="shared" si="3"/>
        <v>0</v>
      </c>
    </row>
    <row r="32" ht="15.75" customHeight="1">
      <c r="A32" s="88"/>
      <c r="B32" s="50" t="s">
        <v>554</v>
      </c>
      <c r="C32" s="37">
        <v>6.0</v>
      </c>
      <c r="D32" s="89" t="s">
        <v>555</v>
      </c>
      <c r="E32" s="39" t="s">
        <v>556</v>
      </c>
      <c r="F32" s="39" t="s">
        <v>557</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4">
        <f t="shared" si="1"/>
        <v>0</v>
      </c>
      <c r="AM32" s="25">
        <f t="shared" si="2"/>
        <v>0</v>
      </c>
      <c r="AN32" s="24">
        <f t="shared" si="3"/>
        <v>0</v>
      </c>
    </row>
    <row r="33" ht="15.75" customHeight="1">
      <c r="A33" s="53" t="s">
        <v>558</v>
      </c>
      <c r="B33" s="21"/>
      <c r="C33" s="22"/>
      <c r="D33" s="21"/>
      <c r="E33" s="21"/>
      <c r="F33" s="21"/>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4">
        <f t="shared" si="1"/>
        <v>0</v>
      </c>
      <c r="AM33" s="25">
        <f t="shared" si="2"/>
        <v>0</v>
      </c>
      <c r="AN33" s="24">
        <f t="shared" si="3"/>
        <v>0</v>
      </c>
    </row>
    <row r="34" ht="15.75" customHeight="1">
      <c r="A34" s="26"/>
      <c r="B34" s="21"/>
      <c r="C34" s="22"/>
      <c r="D34" s="21"/>
      <c r="E34" s="21"/>
      <c r="F34" s="21"/>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4">
        <f t="shared" si="1"/>
        <v>0</v>
      </c>
      <c r="AM34" s="25">
        <f t="shared" si="2"/>
        <v>0</v>
      </c>
      <c r="AN34" s="24">
        <f t="shared" si="3"/>
        <v>0</v>
      </c>
    </row>
    <row r="35" ht="15.75" customHeight="1">
      <c r="A35" s="26"/>
      <c r="B35" s="21"/>
      <c r="C35" s="22"/>
      <c r="D35" s="21"/>
      <c r="E35" s="21"/>
      <c r="F35" s="21"/>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4">
        <f t="shared" si="1"/>
        <v>0</v>
      </c>
      <c r="AM35" s="25">
        <f t="shared" si="2"/>
        <v>0</v>
      </c>
      <c r="AN35" s="24">
        <f t="shared" si="3"/>
        <v>0</v>
      </c>
    </row>
    <row r="36" ht="15.75" customHeight="1">
      <c r="A36" s="26"/>
      <c r="B36" s="21"/>
      <c r="C36" s="22"/>
      <c r="D36" s="21"/>
      <c r="E36" s="21"/>
      <c r="F36" s="21"/>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24">
        <f t="shared" si="1"/>
        <v>0</v>
      </c>
      <c r="AM36" s="25">
        <f t="shared" si="2"/>
        <v>0</v>
      </c>
      <c r="AN36" s="24">
        <f t="shared" si="3"/>
        <v>0</v>
      </c>
    </row>
    <row r="37" ht="15.75" customHeight="1">
      <c r="A37" s="28"/>
      <c r="B37" s="54"/>
      <c r="C37" s="54"/>
      <c r="D37" s="55"/>
      <c r="E37" s="55"/>
      <c r="F37" s="56"/>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14"/>
      <c r="AL37" s="24">
        <f t="shared" si="1"/>
        <v>0</v>
      </c>
      <c r="AM37" s="25">
        <f t="shared" si="2"/>
        <v>0</v>
      </c>
      <c r="AN37" s="24">
        <f t="shared" si="3"/>
        <v>0</v>
      </c>
    </row>
    <row r="38" ht="15.75" customHeight="1">
      <c r="A38" s="14"/>
      <c r="B38" s="14"/>
      <c r="C38" s="14"/>
      <c r="D38" s="58"/>
      <c r="E38" s="59" t="s">
        <v>559</v>
      </c>
      <c r="F38" s="60" t="s">
        <v>176</v>
      </c>
      <c r="G38" s="61" t="str">
        <f t="shared" ref="G38:AJ38" si="4">(COUNTIF(G3:G37,"GD")/COUNTIF(G3:G37,"*"))</f>
        <v>#DIV/0!</v>
      </c>
      <c r="H38" s="61" t="str">
        <f t="shared" si="4"/>
        <v>#DIV/0!</v>
      </c>
      <c r="I38" s="61" t="str">
        <f t="shared" si="4"/>
        <v>#DIV/0!</v>
      </c>
      <c r="J38" s="61" t="str">
        <f t="shared" si="4"/>
        <v>#DIV/0!</v>
      </c>
      <c r="K38" s="61" t="str">
        <f t="shared" si="4"/>
        <v>#DIV/0!</v>
      </c>
      <c r="L38" s="61" t="str">
        <f t="shared" si="4"/>
        <v>#DIV/0!</v>
      </c>
      <c r="M38" s="61" t="str">
        <f t="shared" si="4"/>
        <v>#DIV/0!</v>
      </c>
      <c r="N38" s="61" t="str">
        <f t="shared" si="4"/>
        <v>#DIV/0!</v>
      </c>
      <c r="O38" s="61" t="str">
        <f t="shared" si="4"/>
        <v>#DIV/0!</v>
      </c>
      <c r="P38" s="61" t="str">
        <f t="shared" si="4"/>
        <v>#DIV/0!</v>
      </c>
      <c r="Q38" s="61" t="str">
        <f t="shared" si="4"/>
        <v>#DIV/0!</v>
      </c>
      <c r="R38" s="61" t="str">
        <f t="shared" si="4"/>
        <v>#DIV/0!</v>
      </c>
      <c r="S38" s="61" t="str">
        <f t="shared" si="4"/>
        <v>#DIV/0!</v>
      </c>
      <c r="T38" s="61" t="str">
        <f t="shared" si="4"/>
        <v>#DIV/0!</v>
      </c>
      <c r="U38" s="61" t="str">
        <f t="shared" si="4"/>
        <v>#DIV/0!</v>
      </c>
      <c r="V38" s="61" t="str">
        <f t="shared" si="4"/>
        <v>#DIV/0!</v>
      </c>
      <c r="W38" s="61" t="str">
        <f t="shared" si="4"/>
        <v>#DIV/0!</v>
      </c>
      <c r="X38" s="61" t="str">
        <f t="shared" si="4"/>
        <v>#DIV/0!</v>
      </c>
      <c r="Y38" s="61" t="str">
        <f t="shared" si="4"/>
        <v>#DIV/0!</v>
      </c>
      <c r="Z38" s="61" t="str">
        <f t="shared" si="4"/>
        <v>#DIV/0!</v>
      </c>
      <c r="AA38" s="61" t="str">
        <f t="shared" si="4"/>
        <v>#DIV/0!</v>
      </c>
      <c r="AB38" s="61" t="str">
        <f t="shared" si="4"/>
        <v>#DIV/0!</v>
      </c>
      <c r="AC38" s="61" t="str">
        <f t="shared" si="4"/>
        <v>#DIV/0!</v>
      </c>
      <c r="AD38" s="61" t="str">
        <f t="shared" si="4"/>
        <v>#DIV/0!</v>
      </c>
      <c r="AE38" s="61" t="str">
        <f t="shared" si="4"/>
        <v>#DIV/0!</v>
      </c>
      <c r="AF38" s="61" t="str">
        <f t="shared" si="4"/>
        <v>#DIV/0!</v>
      </c>
      <c r="AG38" s="61" t="str">
        <f t="shared" si="4"/>
        <v>#DIV/0!</v>
      </c>
      <c r="AH38" s="61" t="str">
        <f t="shared" si="4"/>
        <v>#DIV/0!</v>
      </c>
      <c r="AI38" s="61" t="str">
        <f t="shared" si="4"/>
        <v>#DIV/0!</v>
      </c>
      <c r="AJ38" s="61" t="str">
        <f t="shared" si="4"/>
        <v>#DIV/0!</v>
      </c>
      <c r="AK38" s="14"/>
      <c r="AL38" s="62"/>
      <c r="AM38" s="57"/>
      <c r="AN38" s="57"/>
    </row>
    <row r="39" ht="15.75" customHeight="1">
      <c r="A39" s="14"/>
      <c r="B39" s="14"/>
      <c r="C39" s="14"/>
      <c r="D39" s="58"/>
      <c r="F39" s="63" t="s">
        <v>177</v>
      </c>
      <c r="G39" s="64" t="str">
        <f t="shared" ref="G39:AJ39" si="5">(COUNTIF(G3:G37,"SU")/COUNTIF(G3:G37,"*"))</f>
        <v>#DIV/0!</v>
      </c>
      <c r="H39" s="64" t="str">
        <f t="shared" si="5"/>
        <v>#DIV/0!</v>
      </c>
      <c r="I39" s="64" t="str">
        <f t="shared" si="5"/>
        <v>#DIV/0!</v>
      </c>
      <c r="J39" s="64" t="str">
        <f t="shared" si="5"/>
        <v>#DIV/0!</v>
      </c>
      <c r="K39" s="64" t="str">
        <f t="shared" si="5"/>
        <v>#DIV/0!</v>
      </c>
      <c r="L39" s="64" t="str">
        <f t="shared" si="5"/>
        <v>#DIV/0!</v>
      </c>
      <c r="M39" s="64" t="str">
        <f t="shared" si="5"/>
        <v>#DIV/0!</v>
      </c>
      <c r="N39" s="64" t="str">
        <f t="shared" si="5"/>
        <v>#DIV/0!</v>
      </c>
      <c r="O39" s="64" t="str">
        <f t="shared" si="5"/>
        <v>#DIV/0!</v>
      </c>
      <c r="P39" s="64" t="str">
        <f t="shared" si="5"/>
        <v>#DIV/0!</v>
      </c>
      <c r="Q39" s="64" t="str">
        <f t="shared" si="5"/>
        <v>#DIV/0!</v>
      </c>
      <c r="R39" s="64" t="str">
        <f t="shared" si="5"/>
        <v>#DIV/0!</v>
      </c>
      <c r="S39" s="64" t="str">
        <f t="shared" si="5"/>
        <v>#DIV/0!</v>
      </c>
      <c r="T39" s="64" t="str">
        <f t="shared" si="5"/>
        <v>#DIV/0!</v>
      </c>
      <c r="U39" s="64" t="str">
        <f t="shared" si="5"/>
        <v>#DIV/0!</v>
      </c>
      <c r="V39" s="64" t="str">
        <f t="shared" si="5"/>
        <v>#DIV/0!</v>
      </c>
      <c r="W39" s="64" t="str">
        <f t="shared" si="5"/>
        <v>#DIV/0!</v>
      </c>
      <c r="X39" s="64" t="str">
        <f t="shared" si="5"/>
        <v>#DIV/0!</v>
      </c>
      <c r="Y39" s="64" t="str">
        <f t="shared" si="5"/>
        <v>#DIV/0!</v>
      </c>
      <c r="Z39" s="64" t="str">
        <f t="shared" si="5"/>
        <v>#DIV/0!</v>
      </c>
      <c r="AA39" s="64" t="str">
        <f t="shared" si="5"/>
        <v>#DIV/0!</v>
      </c>
      <c r="AB39" s="64" t="str">
        <f t="shared" si="5"/>
        <v>#DIV/0!</v>
      </c>
      <c r="AC39" s="64" t="str">
        <f t="shared" si="5"/>
        <v>#DIV/0!</v>
      </c>
      <c r="AD39" s="64" t="str">
        <f t="shared" si="5"/>
        <v>#DIV/0!</v>
      </c>
      <c r="AE39" s="64" t="str">
        <f t="shared" si="5"/>
        <v>#DIV/0!</v>
      </c>
      <c r="AF39" s="64" t="str">
        <f t="shared" si="5"/>
        <v>#DIV/0!</v>
      </c>
      <c r="AG39" s="64" t="str">
        <f t="shared" si="5"/>
        <v>#DIV/0!</v>
      </c>
      <c r="AH39" s="64" t="str">
        <f t="shared" si="5"/>
        <v>#DIV/0!</v>
      </c>
      <c r="AI39" s="64" t="str">
        <f t="shared" si="5"/>
        <v>#DIV/0!</v>
      </c>
      <c r="AJ39" s="64" t="str">
        <f t="shared" si="5"/>
        <v>#DIV/0!</v>
      </c>
      <c r="AK39" s="14"/>
      <c r="AL39" s="62"/>
      <c r="AM39" s="57"/>
      <c r="AN39" s="57"/>
    </row>
    <row r="40" ht="15.75" customHeight="1">
      <c r="A40" s="14"/>
      <c r="B40" s="14"/>
      <c r="C40" s="14"/>
      <c r="D40" s="58"/>
      <c r="F40" s="63" t="s">
        <v>178</v>
      </c>
      <c r="G40" s="64" t="str">
        <f t="shared" ref="G40:AJ40" si="6">(COUNTIF(G3:G37,"WT")/COUNTIF(G3:G37,"*"))</f>
        <v>#DIV/0!</v>
      </c>
      <c r="H40" s="64" t="str">
        <f t="shared" si="6"/>
        <v>#DIV/0!</v>
      </c>
      <c r="I40" s="64" t="str">
        <f t="shared" si="6"/>
        <v>#DIV/0!</v>
      </c>
      <c r="J40" s="64" t="str">
        <f t="shared" si="6"/>
        <v>#DIV/0!</v>
      </c>
      <c r="K40" s="64" t="str">
        <f t="shared" si="6"/>
        <v>#DIV/0!</v>
      </c>
      <c r="L40" s="64" t="str">
        <f t="shared" si="6"/>
        <v>#DIV/0!</v>
      </c>
      <c r="M40" s="64" t="str">
        <f t="shared" si="6"/>
        <v>#DIV/0!</v>
      </c>
      <c r="N40" s="64" t="str">
        <f t="shared" si="6"/>
        <v>#DIV/0!</v>
      </c>
      <c r="O40" s="64" t="str">
        <f t="shared" si="6"/>
        <v>#DIV/0!</v>
      </c>
      <c r="P40" s="64" t="str">
        <f t="shared" si="6"/>
        <v>#DIV/0!</v>
      </c>
      <c r="Q40" s="64" t="str">
        <f t="shared" si="6"/>
        <v>#DIV/0!</v>
      </c>
      <c r="R40" s="64" t="str">
        <f t="shared" si="6"/>
        <v>#DIV/0!</v>
      </c>
      <c r="S40" s="64" t="str">
        <f t="shared" si="6"/>
        <v>#DIV/0!</v>
      </c>
      <c r="T40" s="64" t="str">
        <f t="shared" si="6"/>
        <v>#DIV/0!</v>
      </c>
      <c r="U40" s="64" t="str">
        <f t="shared" si="6"/>
        <v>#DIV/0!</v>
      </c>
      <c r="V40" s="64" t="str">
        <f t="shared" si="6"/>
        <v>#DIV/0!</v>
      </c>
      <c r="W40" s="64" t="str">
        <f t="shared" si="6"/>
        <v>#DIV/0!</v>
      </c>
      <c r="X40" s="64" t="str">
        <f t="shared" si="6"/>
        <v>#DIV/0!</v>
      </c>
      <c r="Y40" s="64" t="str">
        <f t="shared" si="6"/>
        <v>#DIV/0!</v>
      </c>
      <c r="Z40" s="64" t="str">
        <f t="shared" si="6"/>
        <v>#DIV/0!</v>
      </c>
      <c r="AA40" s="64" t="str">
        <f t="shared" si="6"/>
        <v>#DIV/0!</v>
      </c>
      <c r="AB40" s="64" t="str">
        <f t="shared" si="6"/>
        <v>#DIV/0!</v>
      </c>
      <c r="AC40" s="64" t="str">
        <f t="shared" si="6"/>
        <v>#DIV/0!</v>
      </c>
      <c r="AD40" s="64" t="str">
        <f t="shared" si="6"/>
        <v>#DIV/0!</v>
      </c>
      <c r="AE40" s="64" t="str">
        <f t="shared" si="6"/>
        <v>#DIV/0!</v>
      </c>
      <c r="AF40" s="64" t="str">
        <f t="shared" si="6"/>
        <v>#DIV/0!</v>
      </c>
      <c r="AG40" s="64" t="str">
        <f t="shared" si="6"/>
        <v>#DIV/0!</v>
      </c>
      <c r="AH40" s="64" t="str">
        <f t="shared" si="6"/>
        <v>#DIV/0!</v>
      </c>
      <c r="AI40" s="64" t="str">
        <f t="shared" si="6"/>
        <v>#DIV/0!</v>
      </c>
      <c r="AJ40" s="64" t="str">
        <f t="shared" si="6"/>
        <v>#DIV/0!</v>
      </c>
      <c r="AK40" s="14"/>
      <c r="AL40" s="62"/>
      <c r="AM40" s="57"/>
      <c r="AN40" s="57"/>
    </row>
    <row r="41" ht="15.75" customHeight="1">
      <c r="A41" s="14"/>
      <c r="B41" s="14"/>
      <c r="C41" s="14"/>
      <c r="D41" s="58"/>
      <c r="F41" s="58"/>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62"/>
      <c r="AM41" s="57"/>
      <c r="AN41" s="57"/>
    </row>
    <row r="42" ht="15.75" customHeight="1">
      <c r="A42" s="14"/>
      <c r="B42" s="14"/>
      <c r="C42" s="14"/>
      <c r="D42" s="58"/>
      <c r="E42" s="58"/>
      <c r="F42" s="5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62"/>
      <c r="AM42" s="57"/>
      <c r="AN42" s="57"/>
    </row>
    <row r="43" ht="15.75" customHeight="1">
      <c r="A43" s="14"/>
      <c r="B43" s="14"/>
      <c r="C43" s="14"/>
      <c r="D43" s="58"/>
      <c r="E43" s="58"/>
      <c r="F43" s="5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62"/>
      <c r="AM43" s="57"/>
      <c r="AN43" s="57"/>
    </row>
    <row r="44" ht="15.75" customHeight="1">
      <c r="A44" s="14"/>
      <c r="B44" s="14"/>
      <c r="C44" s="14"/>
      <c r="D44" s="58"/>
      <c r="E44" s="58"/>
      <c r="F44" s="5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62"/>
      <c r="AM44" s="57"/>
      <c r="AN44" s="57"/>
    </row>
    <row r="45" ht="15.75" customHeight="1">
      <c r="A45" s="14"/>
      <c r="B45" s="14"/>
      <c r="C45" s="14"/>
      <c r="D45" s="58"/>
      <c r="E45" s="58"/>
      <c r="F45" s="5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62"/>
      <c r="AM45" s="57"/>
      <c r="AN45" s="57"/>
    </row>
    <row r="46" ht="15.75" customHeight="1">
      <c r="A46" s="14"/>
      <c r="B46" s="14"/>
      <c r="C46" s="14"/>
      <c r="D46" s="58"/>
      <c r="E46" s="58"/>
      <c r="F46" s="5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62"/>
      <c r="AM46" s="57"/>
      <c r="AN46" s="57"/>
    </row>
    <row r="47" ht="15.75" customHeight="1">
      <c r="A47" s="14"/>
      <c r="B47" s="14"/>
      <c r="C47" s="14"/>
      <c r="D47" s="58"/>
      <c r="E47" s="58"/>
      <c r="F47" s="5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62"/>
      <c r="AM47" s="57"/>
      <c r="AN47" s="57"/>
    </row>
    <row r="48" ht="15.75" customHeight="1">
      <c r="A48" s="14"/>
      <c r="B48" s="14"/>
      <c r="C48" s="14"/>
      <c r="D48" s="58"/>
      <c r="E48" s="58"/>
      <c r="F48" s="5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58"/>
      <c r="E49" s="58"/>
      <c r="F49" s="5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58"/>
      <c r="E50" s="58"/>
      <c r="F50" s="5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58"/>
      <c r="E51" s="58"/>
      <c r="F51" s="5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58"/>
      <c r="E52" s="58"/>
      <c r="F52" s="5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58"/>
      <c r="E53" s="58"/>
      <c r="F53" s="5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58"/>
      <c r="E54" s="58"/>
      <c r="F54" s="5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58"/>
      <c r="E55" s="58"/>
      <c r="F55" s="5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58"/>
      <c r="E56" s="58"/>
      <c r="F56" s="5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58"/>
      <c r="E57" s="58"/>
      <c r="F57" s="5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58"/>
      <c r="E58" s="58"/>
      <c r="F58" s="5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58"/>
      <c r="E59" s="58"/>
      <c r="F59" s="5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58"/>
      <c r="E60" s="58"/>
      <c r="F60" s="5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58"/>
      <c r="E61" s="58"/>
      <c r="F61" s="5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58"/>
      <c r="E62" s="58"/>
      <c r="F62" s="5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58"/>
      <c r="E63" s="58"/>
      <c r="F63" s="5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58"/>
      <c r="E64" s="58"/>
      <c r="F64" s="5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58"/>
      <c r="E65" s="58"/>
      <c r="F65" s="5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58"/>
      <c r="E66" s="58"/>
      <c r="F66" s="5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58"/>
      <c r="E67" s="58"/>
      <c r="F67" s="5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58"/>
      <c r="E68" s="58"/>
      <c r="F68" s="5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58"/>
      <c r="E69" s="58"/>
      <c r="F69" s="5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58"/>
      <c r="E70" s="58"/>
      <c r="F70" s="5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58"/>
      <c r="E71" s="58"/>
      <c r="F71" s="5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58"/>
      <c r="E72" s="58"/>
      <c r="F72" s="5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58"/>
      <c r="E73" s="58"/>
      <c r="F73" s="5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58"/>
      <c r="E74" s="58"/>
      <c r="F74" s="5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58"/>
      <c r="E75" s="58"/>
      <c r="F75" s="5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58"/>
      <c r="E76" s="58"/>
      <c r="F76" s="5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58"/>
      <c r="E77" s="58"/>
      <c r="F77" s="5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58"/>
      <c r="E78" s="58"/>
      <c r="F78" s="5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58"/>
      <c r="E79" s="58"/>
      <c r="F79" s="5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58"/>
      <c r="E80" s="58"/>
      <c r="F80" s="5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58"/>
      <c r="E81" s="58"/>
      <c r="F81" s="5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58"/>
      <c r="E82" s="58"/>
      <c r="F82" s="5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58"/>
      <c r="E83" s="58"/>
      <c r="F83" s="5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58"/>
      <c r="E84" s="58"/>
      <c r="F84" s="5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58"/>
      <c r="E85" s="58"/>
      <c r="F85" s="5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58"/>
      <c r="E86" s="58"/>
      <c r="F86" s="5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58"/>
      <c r="E87" s="58"/>
      <c r="F87" s="5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58"/>
      <c r="E88" s="58"/>
      <c r="F88" s="5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58"/>
      <c r="E89" s="58"/>
      <c r="F89" s="5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58"/>
      <c r="E90" s="58"/>
      <c r="F90" s="5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58"/>
      <c r="E91" s="58"/>
      <c r="F91" s="5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58"/>
      <c r="E92" s="58"/>
      <c r="F92" s="5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58"/>
      <c r="E93" s="58"/>
      <c r="F93" s="5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58"/>
      <c r="E94" s="58"/>
      <c r="F94" s="5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58"/>
      <c r="E95" s="58"/>
      <c r="F95" s="5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58"/>
      <c r="E96" s="58"/>
      <c r="F96" s="5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58"/>
      <c r="E97" s="58"/>
      <c r="F97" s="5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58"/>
      <c r="E98" s="58"/>
      <c r="F98" s="5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58"/>
      <c r="E99" s="58"/>
      <c r="F99" s="5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58"/>
      <c r="E100" s="58"/>
      <c r="F100" s="5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58"/>
      <c r="E101" s="58"/>
      <c r="F101" s="5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58"/>
      <c r="E102" s="58"/>
      <c r="F102" s="5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58"/>
      <c r="E103" s="58"/>
      <c r="F103" s="5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58"/>
      <c r="E104" s="58"/>
      <c r="F104" s="5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58"/>
      <c r="E105" s="58"/>
      <c r="F105" s="5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58"/>
      <c r="E106" s="58"/>
      <c r="F106" s="5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58"/>
      <c r="E107" s="58"/>
      <c r="F107" s="5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58"/>
      <c r="E108" s="58"/>
      <c r="F108" s="5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58"/>
      <c r="E109" s="58"/>
      <c r="F109" s="5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58"/>
      <c r="E110" s="58"/>
      <c r="F110" s="5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58"/>
      <c r="E111" s="58"/>
      <c r="F111" s="5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58"/>
      <c r="E112" s="58"/>
      <c r="F112" s="5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58"/>
      <c r="E113" s="58"/>
      <c r="F113" s="5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58"/>
      <c r="E114" s="58"/>
      <c r="F114" s="5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58"/>
      <c r="E115" s="58"/>
      <c r="F115" s="5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58"/>
      <c r="E116" s="58"/>
      <c r="F116" s="5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58"/>
      <c r="E117" s="58"/>
      <c r="F117" s="5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58"/>
      <c r="E118" s="58"/>
      <c r="F118" s="5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58"/>
      <c r="E119" s="58"/>
      <c r="F119" s="5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58"/>
      <c r="E120" s="58"/>
      <c r="F120" s="5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58"/>
      <c r="E121" s="58"/>
      <c r="F121" s="5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58"/>
      <c r="E122" s="58"/>
      <c r="F122" s="5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58"/>
      <c r="E123" s="58"/>
      <c r="F123" s="5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58"/>
      <c r="E124" s="58"/>
      <c r="F124" s="5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58"/>
      <c r="E125" s="58"/>
      <c r="F125" s="5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58"/>
      <c r="E126" s="58"/>
      <c r="F126" s="5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58"/>
      <c r="E127" s="58"/>
      <c r="F127" s="5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58"/>
      <c r="E128" s="58"/>
      <c r="F128" s="5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58"/>
      <c r="E129" s="58"/>
      <c r="F129" s="5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58"/>
      <c r="E130" s="58"/>
      <c r="F130" s="5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58"/>
      <c r="E131" s="58"/>
      <c r="F131" s="5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58"/>
      <c r="E132" s="58"/>
      <c r="F132" s="5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58"/>
      <c r="E133" s="58"/>
      <c r="F133" s="5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58"/>
      <c r="E134" s="58"/>
      <c r="F134" s="5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58"/>
      <c r="E135" s="58"/>
      <c r="F135" s="5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58"/>
      <c r="E136" s="58"/>
      <c r="F136" s="5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58"/>
      <c r="E137" s="58"/>
      <c r="F137" s="5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58"/>
      <c r="E138" s="58"/>
      <c r="F138" s="5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58"/>
      <c r="E139" s="58"/>
      <c r="F139" s="5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58"/>
      <c r="E140" s="58"/>
      <c r="F140" s="5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58"/>
      <c r="E141" s="58"/>
      <c r="F141" s="5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58"/>
      <c r="E142" s="58"/>
      <c r="F142" s="5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58"/>
      <c r="E143" s="58"/>
      <c r="F143" s="5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58"/>
      <c r="E144" s="58"/>
      <c r="F144" s="5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58"/>
      <c r="E145" s="58"/>
      <c r="F145" s="5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58"/>
      <c r="E146" s="58"/>
      <c r="F146" s="5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58"/>
      <c r="E147" s="58"/>
      <c r="F147" s="5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58"/>
      <c r="E148" s="58"/>
      <c r="F148" s="5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58"/>
      <c r="E149" s="58"/>
      <c r="F149" s="5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58"/>
      <c r="E150" s="58"/>
      <c r="F150" s="5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58"/>
      <c r="E151" s="58"/>
      <c r="F151" s="5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58"/>
      <c r="E152" s="58"/>
      <c r="F152" s="5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58"/>
      <c r="E153" s="58"/>
      <c r="F153" s="5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58"/>
      <c r="E154" s="58"/>
      <c r="F154" s="5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58"/>
      <c r="E155" s="58"/>
      <c r="F155" s="5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58"/>
      <c r="E156" s="58"/>
      <c r="F156" s="5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58"/>
      <c r="E157" s="58"/>
      <c r="F157" s="5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58"/>
      <c r="E158" s="58"/>
      <c r="F158" s="5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58"/>
      <c r="E159" s="58"/>
      <c r="F159" s="5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58"/>
      <c r="E160" s="58"/>
      <c r="F160" s="5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58"/>
      <c r="E161" s="58"/>
      <c r="F161" s="5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58"/>
      <c r="E162" s="58"/>
      <c r="F162" s="5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58"/>
      <c r="E163" s="58"/>
      <c r="F163" s="5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58"/>
      <c r="E164" s="58"/>
      <c r="F164" s="5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58"/>
      <c r="E165" s="58"/>
      <c r="F165" s="5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58"/>
      <c r="E166" s="58"/>
      <c r="F166" s="5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58"/>
      <c r="E167" s="58"/>
      <c r="F167" s="5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58"/>
      <c r="E168" s="58"/>
      <c r="F168" s="5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58"/>
      <c r="E169" s="58"/>
      <c r="F169" s="5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58"/>
      <c r="E170" s="58"/>
      <c r="F170" s="5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58"/>
      <c r="E171" s="58"/>
      <c r="F171" s="5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58"/>
      <c r="E172" s="58"/>
      <c r="F172" s="5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58"/>
      <c r="E173" s="58"/>
      <c r="F173" s="5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58"/>
      <c r="E174" s="58"/>
      <c r="F174" s="5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58"/>
      <c r="E175" s="58"/>
      <c r="F175" s="5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58"/>
      <c r="E176" s="58"/>
      <c r="F176" s="5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58"/>
      <c r="E177" s="58"/>
      <c r="F177" s="5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58"/>
      <c r="E178" s="58"/>
      <c r="F178" s="5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58"/>
      <c r="E179" s="58"/>
      <c r="F179" s="5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58"/>
      <c r="E180" s="58"/>
      <c r="F180" s="5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58"/>
      <c r="E181" s="58"/>
      <c r="F181" s="5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58"/>
      <c r="E182" s="58"/>
      <c r="F182" s="5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58"/>
      <c r="E183" s="58"/>
      <c r="F183" s="5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58"/>
      <c r="E184" s="58"/>
      <c r="F184" s="5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58"/>
      <c r="E185" s="58"/>
      <c r="F185" s="5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58"/>
      <c r="E186" s="58"/>
      <c r="F186" s="5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58"/>
      <c r="E187" s="58"/>
      <c r="F187" s="5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58"/>
      <c r="E188" s="58"/>
      <c r="F188" s="5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58"/>
      <c r="E189" s="58"/>
      <c r="F189" s="5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58"/>
      <c r="E190" s="58"/>
      <c r="F190" s="5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58"/>
      <c r="E191" s="58"/>
      <c r="F191" s="5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58"/>
      <c r="E192" s="58"/>
      <c r="F192" s="5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58"/>
      <c r="E193" s="58"/>
      <c r="F193" s="5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58"/>
      <c r="E194" s="58"/>
      <c r="F194" s="5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58"/>
      <c r="E195" s="58"/>
      <c r="F195" s="5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58"/>
      <c r="E196" s="58"/>
      <c r="F196" s="5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58"/>
      <c r="E197" s="58"/>
      <c r="F197" s="5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58"/>
      <c r="E198" s="58"/>
      <c r="F198" s="5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58"/>
      <c r="E199" s="58"/>
      <c r="F199" s="5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58"/>
      <c r="E200" s="58"/>
      <c r="F200" s="5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58"/>
      <c r="E201" s="58"/>
      <c r="F201" s="5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58"/>
      <c r="E202" s="58"/>
      <c r="F202" s="5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58"/>
      <c r="E203" s="58"/>
      <c r="F203" s="5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58"/>
      <c r="E204" s="58"/>
      <c r="F204" s="5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58"/>
      <c r="E205" s="58"/>
      <c r="F205" s="5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58"/>
      <c r="E206" s="58"/>
      <c r="F206" s="5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58"/>
      <c r="E207" s="58"/>
      <c r="F207" s="5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58"/>
      <c r="E208" s="58"/>
      <c r="F208" s="5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58"/>
      <c r="E209" s="58"/>
      <c r="F209" s="5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58"/>
      <c r="E210" s="58"/>
      <c r="F210" s="5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58"/>
      <c r="E211" s="58"/>
      <c r="F211" s="5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58"/>
      <c r="E212" s="58"/>
      <c r="F212" s="5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58"/>
      <c r="E213" s="58"/>
      <c r="F213" s="5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58"/>
      <c r="E214" s="58"/>
      <c r="F214" s="5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58"/>
      <c r="E215" s="58"/>
      <c r="F215" s="5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58"/>
      <c r="E216" s="58"/>
      <c r="F216" s="5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58"/>
      <c r="E217" s="58"/>
      <c r="F217" s="5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58"/>
      <c r="E218" s="58"/>
      <c r="F218" s="5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58"/>
      <c r="E219" s="58"/>
      <c r="F219" s="5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58"/>
      <c r="E220" s="58"/>
      <c r="F220" s="5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58"/>
      <c r="E221" s="58"/>
      <c r="F221" s="5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58"/>
      <c r="E222" s="58"/>
      <c r="F222" s="5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58"/>
      <c r="E223" s="58"/>
      <c r="F223" s="5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58"/>
      <c r="E224" s="58"/>
      <c r="F224" s="5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58"/>
      <c r="E225" s="58"/>
      <c r="F225" s="5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58"/>
      <c r="E226" s="58"/>
      <c r="F226" s="5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58"/>
      <c r="E227" s="58"/>
      <c r="F227" s="5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58"/>
      <c r="E228" s="58"/>
      <c r="F228" s="5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58"/>
      <c r="E229" s="58"/>
      <c r="F229" s="5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58"/>
      <c r="E230" s="58"/>
      <c r="F230" s="5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58"/>
      <c r="E231" s="58"/>
      <c r="F231" s="5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58"/>
      <c r="E232" s="58"/>
      <c r="F232" s="5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58"/>
      <c r="E233" s="58"/>
      <c r="F233" s="5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58"/>
      <c r="E234" s="58"/>
      <c r="F234" s="5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58"/>
      <c r="E235" s="58"/>
      <c r="F235" s="5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58"/>
      <c r="E236" s="58"/>
      <c r="F236" s="5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58"/>
      <c r="E237" s="58"/>
      <c r="F237" s="5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58"/>
      <c r="E238" s="58"/>
      <c r="F238" s="5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58"/>
      <c r="E239" s="58"/>
      <c r="F239" s="5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58"/>
      <c r="E240" s="58"/>
      <c r="F240" s="5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9">
    <mergeCell ref="B1:C1"/>
    <mergeCell ref="E1:F1"/>
    <mergeCell ref="A3:A8"/>
    <mergeCell ref="A9:A14"/>
    <mergeCell ref="A15:A20"/>
    <mergeCell ref="A21:A26"/>
    <mergeCell ref="A33:A37"/>
    <mergeCell ref="A27:A32"/>
    <mergeCell ref="E38:E41"/>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560</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12</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65" t="s">
        <v>561</v>
      </c>
      <c r="B3" s="75" t="s">
        <v>562</v>
      </c>
      <c r="C3" s="90">
        <v>1.0</v>
      </c>
      <c r="D3" s="77" t="s">
        <v>563</v>
      </c>
      <c r="E3" s="77" t="s">
        <v>564</v>
      </c>
      <c r="F3" s="77" t="s">
        <v>565</v>
      </c>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23">
        <v>30.0</v>
      </c>
      <c r="AL3" s="24">
        <f t="shared" ref="AL3:AL8" si="1">(COUNTIF(G3:AJ3,"WT"))/$AK$3</f>
        <v>0</v>
      </c>
      <c r="AM3" s="25">
        <f t="shared" ref="AM3:AM8" si="2">(COUNTIF(G3:AJ3,"SU"))/$AK$3</f>
        <v>0</v>
      </c>
      <c r="AN3" s="24">
        <f t="shared" ref="AN3:AN8" si="3">(COUNTIF(G3:AJ3,"GD"))/$AK$3</f>
        <v>0</v>
      </c>
    </row>
    <row r="4">
      <c r="A4" s="26"/>
      <c r="B4" s="75" t="s">
        <v>566</v>
      </c>
      <c r="C4" s="90">
        <v>2.0</v>
      </c>
      <c r="D4" s="75" t="s">
        <v>567</v>
      </c>
      <c r="E4" s="77" t="s">
        <v>568</v>
      </c>
      <c r="F4" s="77" t="s">
        <v>569</v>
      </c>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24">
        <f t="shared" si="1"/>
        <v>0</v>
      </c>
      <c r="AM4" s="25">
        <f t="shared" si="2"/>
        <v>0</v>
      </c>
      <c r="AN4" s="24">
        <f t="shared" si="3"/>
        <v>0</v>
      </c>
    </row>
    <row r="5">
      <c r="A5" s="26"/>
      <c r="B5" s="75" t="s">
        <v>570</v>
      </c>
      <c r="C5" s="91">
        <v>3.0</v>
      </c>
      <c r="D5" s="75" t="s">
        <v>571</v>
      </c>
      <c r="E5" s="77" t="s">
        <v>572</v>
      </c>
      <c r="F5" s="77" t="s">
        <v>573</v>
      </c>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24">
        <f t="shared" si="1"/>
        <v>0</v>
      </c>
      <c r="AM5" s="25">
        <f t="shared" si="2"/>
        <v>0</v>
      </c>
      <c r="AN5" s="24">
        <f t="shared" si="3"/>
        <v>0</v>
      </c>
    </row>
    <row r="6">
      <c r="A6" s="26"/>
      <c r="B6" s="75" t="s">
        <v>574</v>
      </c>
      <c r="C6" s="90">
        <v>4.0</v>
      </c>
      <c r="D6" s="75" t="s">
        <v>575</v>
      </c>
      <c r="E6" s="77" t="s">
        <v>576</v>
      </c>
      <c r="F6" s="77" t="s">
        <v>577</v>
      </c>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24">
        <f t="shared" si="1"/>
        <v>0</v>
      </c>
      <c r="AM6" s="25">
        <f t="shared" si="2"/>
        <v>0</v>
      </c>
      <c r="AN6" s="24">
        <f t="shared" si="3"/>
        <v>0</v>
      </c>
    </row>
    <row r="7">
      <c r="A7" s="26"/>
      <c r="B7" s="75" t="s">
        <v>578</v>
      </c>
      <c r="C7" s="90">
        <v>5.0</v>
      </c>
      <c r="D7" s="75" t="s">
        <v>579</v>
      </c>
      <c r="E7" s="77" t="s">
        <v>580</v>
      </c>
      <c r="F7" s="77" t="s">
        <v>581</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24">
        <f t="shared" si="1"/>
        <v>0</v>
      </c>
      <c r="AM7" s="25">
        <f t="shared" si="2"/>
        <v>0</v>
      </c>
      <c r="AN7" s="24">
        <f t="shared" si="3"/>
        <v>0</v>
      </c>
    </row>
    <row r="8">
      <c r="A8" s="28"/>
      <c r="B8" s="75" t="s">
        <v>582</v>
      </c>
      <c r="C8" s="90">
        <v>6.0</v>
      </c>
      <c r="D8" s="77" t="s">
        <v>583</v>
      </c>
      <c r="E8" s="77" t="s">
        <v>584</v>
      </c>
      <c r="F8" s="77" t="s">
        <v>585</v>
      </c>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24">
        <f t="shared" si="1"/>
        <v>0</v>
      </c>
      <c r="AM8" s="25">
        <f t="shared" si="2"/>
        <v>0</v>
      </c>
      <c r="AN8" s="24">
        <f t="shared" si="3"/>
        <v>0</v>
      </c>
    </row>
    <row r="9">
      <c r="A9" s="53" t="s">
        <v>586</v>
      </c>
      <c r="B9" s="27" t="s">
        <v>587</v>
      </c>
      <c r="C9" s="30">
        <v>1.0</v>
      </c>
      <c r="D9" s="27" t="s">
        <v>588</v>
      </c>
      <c r="E9" s="30" t="s">
        <v>589</v>
      </c>
      <c r="F9" s="30" t="s">
        <v>590</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24"/>
      <c r="AM9" s="25"/>
      <c r="AN9" s="24"/>
    </row>
    <row r="10">
      <c r="A10" s="26"/>
      <c r="B10" s="27" t="s">
        <v>591</v>
      </c>
      <c r="C10" s="30">
        <v>2.0</v>
      </c>
      <c r="D10" s="27" t="s">
        <v>592</v>
      </c>
      <c r="E10" s="27" t="s">
        <v>593</v>
      </c>
      <c r="F10" s="30" t="s">
        <v>594</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24"/>
      <c r="AM10" s="25"/>
      <c r="AN10" s="24"/>
    </row>
    <row r="11">
      <c r="A11" s="26"/>
      <c r="B11" s="27" t="s">
        <v>595</v>
      </c>
      <c r="C11" s="30">
        <v>3.0</v>
      </c>
      <c r="D11" s="27" t="s">
        <v>596</v>
      </c>
      <c r="E11" s="27" t="s">
        <v>597</v>
      </c>
      <c r="F11" s="30" t="s">
        <v>598</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4"/>
      <c r="AM11" s="25"/>
      <c r="AN11" s="24"/>
    </row>
    <row r="12">
      <c r="A12" s="26"/>
      <c r="B12" s="27" t="s">
        <v>599</v>
      </c>
      <c r="C12" s="30">
        <v>4.0</v>
      </c>
      <c r="D12" s="27" t="s">
        <v>600</v>
      </c>
      <c r="E12" s="27" t="s">
        <v>601</v>
      </c>
      <c r="F12" s="30" t="s">
        <v>602</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4"/>
      <c r="AM12" s="25"/>
      <c r="AN12" s="24"/>
    </row>
    <row r="13">
      <c r="A13" s="26"/>
      <c r="B13" s="27" t="s">
        <v>603</v>
      </c>
      <c r="C13" s="30">
        <v>5.0</v>
      </c>
      <c r="D13" s="27" t="s">
        <v>604</v>
      </c>
      <c r="E13" s="27" t="s">
        <v>605</v>
      </c>
      <c r="F13" s="30" t="s">
        <v>606</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4"/>
      <c r="AM13" s="25"/>
      <c r="AN13" s="24"/>
    </row>
    <row r="14">
      <c r="A14" s="28"/>
      <c r="B14" s="27" t="s">
        <v>607</v>
      </c>
      <c r="C14" s="30">
        <v>6.0</v>
      </c>
      <c r="D14" s="27" t="s">
        <v>608</v>
      </c>
      <c r="E14" s="27" t="s">
        <v>609</v>
      </c>
      <c r="F14" s="30" t="s">
        <v>610</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4"/>
      <c r="AM14" s="25"/>
      <c r="AN14" s="24"/>
    </row>
    <row r="15">
      <c r="A15" s="29" t="s">
        <v>611</v>
      </c>
      <c r="B15" s="27" t="s">
        <v>612</v>
      </c>
      <c r="C15" s="30">
        <v>1.0</v>
      </c>
      <c r="D15" s="27" t="s">
        <v>613</v>
      </c>
      <c r="E15" s="27" t="s">
        <v>614</v>
      </c>
      <c r="F15" s="30" t="s">
        <v>615</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4">
        <f t="shared" ref="AL15:AL38" si="4">(COUNTIF(G15:AJ15,"WT"))/$AK$3</f>
        <v>0</v>
      </c>
      <c r="AM15" s="25">
        <f t="shared" ref="AM15:AM38" si="5">(COUNTIF(G15:AJ15,"SU"))/$AK$3</f>
        <v>0</v>
      </c>
      <c r="AN15" s="24">
        <f t="shared" ref="AN15:AN38" si="6">(COUNTIF(G15:AJ15,"GD"))/$AK$3</f>
        <v>0</v>
      </c>
    </row>
    <row r="16">
      <c r="A16" s="26"/>
      <c r="B16" s="27" t="s">
        <v>616</v>
      </c>
      <c r="C16" s="30">
        <v>2.0</v>
      </c>
      <c r="D16" s="27" t="s">
        <v>617</v>
      </c>
      <c r="E16" s="27" t="s">
        <v>618</v>
      </c>
      <c r="F16" s="27" t="s">
        <v>619</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4">
        <f t="shared" si="4"/>
        <v>0</v>
      </c>
      <c r="AM16" s="25">
        <f t="shared" si="5"/>
        <v>0</v>
      </c>
      <c r="AN16" s="24">
        <f t="shared" si="6"/>
        <v>0</v>
      </c>
    </row>
    <row r="17">
      <c r="A17" s="26"/>
      <c r="B17" s="27" t="s">
        <v>620</v>
      </c>
      <c r="C17" s="30">
        <v>3.0</v>
      </c>
      <c r="D17" s="27" t="s">
        <v>621</v>
      </c>
      <c r="E17" s="27" t="s">
        <v>622</v>
      </c>
      <c r="F17" s="27" t="s">
        <v>623</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4">
        <f t="shared" si="4"/>
        <v>0</v>
      </c>
      <c r="AM17" s="25">
        <f t="shared" si="5"/>
        <v>0</v>
      </c>
      <c r="AN17" s="24">
        <f t="shared" si="6"/>
        <v>0</v>
      </c>
    </row>
    <row r="18">
      <c r="A18" s="26"/>
      <c r="B18" s="27" t="s">
        <v>624</v>
      </c>
      <c r="C18" s="30">
        <v>4.0</v>
      </c>
      <c r="D18" s="27" t="s">
        <v>625</v>
      </c>
      <c r="E18" s="27" t="s">
        <v>626</v>
      </c>
      <c r="F18" s="27" t="s">
        <v>627</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4">
        <f t="shared" si="4"/>
        <v>0</v>
      </c>
      <c r="AM18" s="25">
        <f t="shared" si="5"/>
        <v>0</v>
      </c>
      <c r="AN18" s="24">
        <f t="shared" si="6"/>
        <v>0</v>
      </c>
    </row>
    <row r="19">
      <c r="A19" s="26"/>
      <c r="B19" s="27" t="s">
        <v>628</v>
      </c>
      <c r="C19" s="27">
        <v>5.0</v>
      </c>
      <c r="D19" s="27" t="s">
        <v>629</v>
      </c>
      <c r="E19" s="27" t="s">
        <v>630</v>
      </c>
      <c r="F19" s="30" t="s">
        <v>631</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4">
        <f t="shared" si="4"/>
        <v>0</v>
      </c>
      <c r="AM19" s="25">
        <f t="shared" si="5"/>
        <v>0</v>
      </c>
      <c r="AN19" s="24">
        <f t="shared" si="6"/>
        <v>0</v>
      </c>
    </row>
    <row r="20">
      <c r="A20" s="28"/>
      <c r="B20" s="27" t="s">
        <v>632</v>
      </c>
      <c r="C20" s="27">
        <v>6.0</v>
      </c>
      <c r="D20" s="27" t="s">
        <v>633</v>
      </c>
      <c r="E20" s="27" t="s">
        <v>634</v>
      </c>
      <c r="F20" s="30" t="s">
        <v>635</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4">
        <f t="shared" si="4"/>
        <v>0</v>
      </c>
      <c r="AM20" s="25">
        <f t="shared" si="5"/>
        <v>0</v>
      </c>
      <c r="AN20" s="24">
        <f t="shared" si="6"/>
        <v>0</v>
      </c>
    </row>
    <row r="21">
      <c r="A21" s="69" t="s">
        <v>636</v>
      </c>
      <c r="B21" s="35" t="s">
        <v>637</v>
      </c>
      <c r="C21" s="33">
        <v>1.0</v>
      </c>
      <c r="D21" s="84" t="s">
        <v>638</v>
      </c>
      <c r="E21" s="35" t="s">
        <v>639</v>
      </c>
      <c r="F21" s="35" t="s">
        <v>640</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4">
        <f t="shared" si="4"/>
        <v>0</v>
      </c>
      <c r="AM21" s="25">
        <f t="shared" si="5"/>
        <v>0</v>
      </c>
      <c r="AN21" s="24">
        <f t="shared" si="6"/>
        <v>0</v>
      </c>
    </row>
    <row r="22">
      <c r="A22" s="26"/>
      <c r="B22" s="39" t="s">
        <v>641</v>
      </c>
      <c r="C22" s="37">
        <v>2.0</v>
      </c>
      <c r="D22" s="40" t="s">
        <v>642</v>
      </c>
      <c r="E22" s="39" t="s">
        <v>643</v>
      </c>
      <c r="F22" s="39" t="s">
        <v>644</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4">
        <f t="shared" si="4"/>
        <v>0</v>
      </c>
      <c r="AM22" s="25">
        <f t="shared" si="5"/>
        <v>0</v>
      </c>
      <c r="AN22" s="24">
        <f t="shared" si="6"/>
        <v>0</v>
      </c>
    </row>
    <row r="23">
      <c r="A23" s="26"/>
      <c r="B23" s="39" t="s">
        <v>645</v>
      </c>
      <c r="C23" s="37">
        <v>3.0</v>
      </c>
      <c r="D23" s="40" t="s">
        <v>646</v>
      </c>
      <c r="E23" s="39" t="s">
        <v>647</v>
      </c>
      <c r="F23" s="39" t="s">
        <v>648</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4">
        <f t="shared" si="4"/>
        <v>0</v>
      </c>
      <c r="AM23" s="25">
        <f t="shared" si="5"/>
        <v>0</v>
      </c>
      <c r="AN23" s="24">
        <f t="shared" si="6"/>
        <v>0</v>
      </c>
    </row>
    <row r="24">
      <c r="A24" s="26"/>
      <c r="B24" s="39" t="s">
        <v>649</v>
      </c>
      <c r="C24" s="37">
        <v>4.0</v>
      </c>
      <c r="D24" s="40" t="s">
        <v>650</v>
      </c>
      <c r="E24" s="39" t="s">
        <v>651</v>
      </c>
      <c r="F24" s="39" t="s">
        <v>652</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4">
        <f t="shared" si="4"/>
        <v>0</v>
      </c>
      <c r="AM24" s="25">
        <f t="shared" si="5"/>
        <v>0</v>
      </c>
      <c r="AN24" s="24">
        <f t="shared" si="6"/>
        <v>0</v>
      </c>
    </row>
    <row r="25">
      <c r="A25" s="26"/>
      <c r="B25" s="39" t="s">
        <v>653</v>
      </c>
      <c r="C25" s="37">
        <v>5.0</v>
      </c>
      <c r="D25" s="40" t="s">
        <v>654</v>
      </c>
      <c r="E25" s="39" t="s">
        <v>655</v>
      </c>
      <c r="F25" s="39" t="s">
        <v>656</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4">
        <f t="shared" si="4"/>
        <v>0</v>
      </c>
      <c r="AM25" s="25">
        <f t="shared" si="5"/>
        <v>0</v>
      </c>
      <c r="AN25" s="24">
        <f t="shared" si="6"/>
        <v>0</v>
      </c>
    </row>
    <row r="26">
      <c r="A26" s="28"/>
      <c r="B26" s="39" t="s">
        <v>657</v>
      </c>
      <c r="C26" s="37">
        <v>6.0</v>
      </c>
      <c r="D26" s="40" t="s">
        <v>658</v>
      </c>
      <c r="E26" s="39" t="s">
        <v>659</v>
      </c>
      <c r="F26" s="39" t="s">
        <v>660</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4">
        <f t="shared" si="4"/>
        <v>0</v>
      </c>
      <c r="AM26" s="25">
        <f t="shared" si="5"/>
        <v>0</v>
      </c>
      <c r="AN26" s="24">
        <f t="shared" si="6"/>
        <v>0</v>
      </c>
    </row>
    <row r="27" ht="15.75" customHeight="1">
      <c r="A27" s="72" t="s">
        <v>661</v>
      </c>
      <c r="B27" s="47" t="s">
        <v>662</v>
      </c>
      <c r="C27" s="33">
        <v>1.0</v>
      </c>
      <c r="D27" s="84" t="s">
        <v>663</v>
      </c>
      <c r="E27" s="35" t="s">
        <v>664</v>
      </c>
      <c r="F27" s="35" t="s">
        <v>665</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4">
        <f t="shared" si="4"/>
        <v>0</v>
      </c>
      <c r="AM27" s="25">
        <f t="shared" si="5"/>
        <v>0</v>
      </c>
      <c r="AN27" s="24">
        <f t="shared" si="6"/>
        <v>0</v>
      </c>
    </row>
    <row r="28" ht="15.75" customHeight="1">
      <c r="A28" s="26"/>
      <c r="B28" s="50" t="s">
        <v>666</v>
      </c>
      <c r="C28" s="37">
        <v>2.0</v>
      </c>
      <c r="D28" s="40" t="s">
        <v>667</v>
      </c>
      <c r="E28" s="39" t="s">
        <v>668</v>
      </c>
      <c r="F28" s="39" t="s">
        <v>669</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4">
        <f t="shared" si="4"/>
        <v>0</v>
      </c>
      <c r="AM28" s="25">
        <f t="shared" si="5"/>
        <v>0</v>
      </c>
      <c r="AN28" s="24">
        <f t="shared" si="6"/>
        <v>0</v>
      </c>
    </row>
    <row r="29" ht="15.75" customHeight="1">
      <c r="A29" s="26"/>
      <c r="B29" s="50" t="s">
        <v>670</v>
      </c>
      <c r="C29" s="37">
        <v>3.0</v>
      </c>
      <c r="D29" s="40" t="s">
        <v>671</v>
      </c>
      <c r="E29" s="39" t="s">
        <v>672</v>
      </c>
      <c r="F29" s="39" t="s">
        <v>673</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4">
        <f t="shared" si="4"/>
        <v>0</v>
      </c>
      <c r="AM29" s="25">
        <f t="shared" si="5"/>
        <v>0</v>
      </c>
      <c r="AN29" s="24">
        <f t="shared" si="6"/>
        <v>0</v>
      </c>
    </row>
    <row r="30" ht="15.75" customHeight="1">
      <c r="A30" s="26"/>
      <c r="B30" s="50" t="s">
        <v>336</v>
      </c>
      <c r="C30" s="37">
        <v>4.0</v>
      </c>
      <c r="D30" s="40" t="s">
        <v>674</v>
      </c>
      <c r="E30" s="39" t="s">
        <v>675</v>
      </c>
      <c r="F30" s="39" t="s">
        <v>676</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4">
        <f t="shared" si="4"/>
        <v>0</v>
      </c>
      <c r="AM30" s="25">
        <f t="shared" si="5"/>
        <v>0</v>
      </c>
      <c r="AN30" s="24">
        <f t="shared" si="6"/>
        <v>0</v>
      </c>
    </row>
    <row r="31" ht="15.75" customHeight="1">
      <c r="A31" s="26"/>
      <c r="B31" s="92" t="s">
        <v>677</v>
      </c>
      <c r="C31" s="37">
        <v>5.0</v>
      </c>
      <c r="D31" s="40" t="s">
        <v>678</v>
      </c>
      <c r="E31" s="39" t="s">
        <v>679</v>
      </c>
      <c r="F31" s="39" t="s">
        <v>680</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4">
        <f t="shared" si="4"/>
        <v>0</v>
      </c>
      <c r="AM31" s="25">
        <f t="shared" si="5"/>
        <v>0</v>
      </c>
      <c r="AN31" s="24">
        <f t="shared" si="6"/>
        <v>0</v>
      </c>
    </row>
    <row r="32" ht="15.75" customHeight="1">
      <c r="A32" s="28"/>
      <c r="B32" s="93" t="s">
        <v>681</v>
      </c>
      <c r="C32" s="37">
        <v>6.0</v>
      </c>
      <c r="D32" s="40" t="s">
        <v>682</v>
      </c>
      <c r="E32" s="39" t="s">
        <v>683</v>
      </c>
      <c r="F32" s="39" t="s">
        <v>684</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4">
        <f t="shared" si="4"/>
        <v>0</v>
      </c>
      <c r="AM32" s="25">
        <f t="shared" si="5"/>
        <v>0</v>
      </c>
      <c r="AN32" s="24">
        <f t="shared" si="6"/>
        <v>0</v>
      </c>
    </row>
    <row r="33" ht="15.75" customHeight="1">
      <c r="A33" s="20" t="s">
        <v>685</v>
      </c>
      <c r="B33" s="21"/>
      <c r="C33" s="22"/>
      <c r="D33" s="21"/>
      <c r="E33" s="21"/>
      <c r="F33" s="21"/>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4">
        <f t="shared" si="4"/>
        <v>0</v>
      </c>
      <c r="AM33" s="25">
        <f t="shared" si="5"/>
        <v>0</v>
      </c>
      <c r="AN33" s="24">
        <f t="shared" si="6"/>
        <v>0</v>
      </c>
    </row>
    <row r="34" ht="15.75" customHeight="1">
      <c r="A34" s="26"/>
      <c r="B34" s="21"/>
      <c r="C34" s="22"/>
      <c r="D34" s="21"/>
      <c r="E34" s="21"/>
      <c r="F34" s="21"/>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4">
        <f t="shared" si="4"/>
        <v>0</v>
      </c>
      <c r="AM34" s="25">
        <f t="shared" si="5"/>
        <v>0</v>
      </c>
      <c r="AN34" s="24">
        <f t="shared" si="6"/>
        <v>0</v>
      </c>
    </row>
    <row r="35" ht="15.75" customHeight="1">
      <c r="A35" s="28"/>
      <c r="B35" s="21"/>
      <c r="C35" s="22"/>
      <c r="D35" s="21"/>
      <c r="E35" s="21"/>
      <c r="F35" s="21"/>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4">
        <f t="shared" si="4"/>
        <v>0</v>
      </c>
      <c r="AM35" s="25">
        <f t="shared" si="5"/>
        <v>0</v>
      </c>
      <c r="AN35" s="24">
        <f t="shared" si="6"/>
        <v>0</v>
      </c>
    </row>
    <row r="36" ht="15.75" customHeight="1">
      <c r="A36" s="53" t="s">
        <v>686</v>
      </c>
      <c r="B36" s="21"/>
      <c r="C36" s="22"/>
      <c r="D36" s="21"/>
      <c r="E36" s="21"/>
      <c r="F36" s="21"/>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24">
        <f t="shared" si="4"/>
        <v>0</v>
      </c>
      <c r="AM36" s="25">
        <f t="shared" si="5"/>
        <v>0</v>
      </c>
      <c r="AN36" s="24">
        <f t="shared" si="6"/>
        <v>0</v>
      </c>
    </row>
    <row r="37" ht="15.75" customHeight="1">
      <c r="A37" s="26"/>
      <c r="B37" s="21"/>
      <c r="C37" s="22"/>
      <c r="D37" s="21"/>
      <c r="E37" s="21"/>
      <c r="F37" s="21"/>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24">
        <f t="shared" si="4"/>
        <v>0</v>
      </c>
      <c r="AM37" s="25">
        <f t="shared" si="5"/>
        <v>0</v>
      </c>
      <c r="AN37" s="24">
        <f t="shared" si="6"/>
        <v>0</v>
      </c>
    </row>
    <row r="38" ht="15.75" customHeight="1">
      <c r="A38" s="28"/>
      <c r="B38" s="21"/>
      <c r="C38" s="22"/>
      <c r="D38" s="21"/>
      <c r="E38" s="21"/>
      <c r="F38" s="21"/>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24">
        <f t="shared" si="4"/>
        <v>0</v>
      </c>
      <c r="AM38" s="25">
        <f t="shared" si="5"/>
        <v>0</v>
      </c>
      <c r="AN38" s="24">
        <f t="shared" si="6"/>
        <v>0</v>
      </c>
    </row>
    <row r="39" ht="15.75" customHeight="1">
      <c r="A39" s="14"/>
      <c r="B39" s="14"/>
      <c r="C39" s="14"/>
      <c r="D39" s="58"/>
      <c r="E39" s="59" t="s">
        <v>687</v>
      </c>
      <c r="F39" s="60" t="s">
        <v>176</v>
      </c>
      <c r="G39" s="61" t="str">
        <f t="shared" ref="G39:AJ39" si="7">(COUNTIF(G3:G38,"GD")/COUNTIF(G3:G38,"*"))</f>
        <v>#DIV/0!</v>
      </c>
      <c r="H39" s="61" t="str">
        <f t="shared" si="7"/>
        <v>#DIV/0!</v>
      </c>
      <c r="I39" s="61" t="str">
        <f t="shared" si="7"/>
        <v>#DIV/0!</v>
      </c>
      <c r="J39" s="61" t="str">
        <f t="shared" si="7"/>
        <v>#DIV/0!</v>
      </c>
      <c r="K39" s="61" t="str">
        <f t="shared" si="7"/>
        <v>#DIV/0!</v>
      </c>
      <c r="L39" s="61" t="str">
        <f t="shared" si="7"/>
        <v>#DIV/0!</v>
      </c>
      <c r="M39" s="61" t="str">
        <f t="shared" si="7"/>
        <v>#DIV/0!</v>
      </c>
      <c r="N39" s="61" t="str">
        <f t="shared" si="7"/>
        <v>#DIV/0!</v>
      </c>
      <c r="O39" s="61" t="str">
        <f t="shared" si="7"/>
        <v>#DIV/0!</v>
      </c>
      <c r="P39" s="61" t="str">
        <f t="shared" si="7"/>
        <v>#DIV/0!</v>
      </c>
      <c r="Q39" s="61" t="str">
        <f t="shared" si="7"/>
        <v>#DIV/0!</v>
      </c>
      <c r="R39" s="61" t="str">
        <f t="shared" si="7"/>
        <v>#DIV/0!</v>
      </c>
      <c r="S39" s="61" t="str">
        <f t="shared" si="7"/>
        <v>#DIV/0!</v>
      </c>
      <c r="T39" s="61" t="str">
        <f t="shared" si="7"/>
        <v>#DIV/0!</v>
      </c>
      <c r="U39" s="61" t="str">
        <f t="shared" si="7"/>
        <v>#DIV/0!</v>
      </c>
      <c r="V39" s="61" t="str">
        <f t="shared" si="7"/>
        <v>#DIV/0!</v>
      </c>
      <c r="W39" s="61" t="str">
        <f t="shared" si="7"/>
        <v>#DIV/0!</v>
      </c>
      <c r="X39" s="61" t="str">
        <f t="shared" si="7"/>
        <v>#DIV/0!</v>
      </c>
      <c r="Y39" s="61" t="str">
        <f t="shared" si="7"/>
        <v>#DIV/0!</v>
      </c>
      <c r="Z39" s="61" t="str">
        <f t="shared" si="7"/>
        <v>#DIV/0!</v>
      </c>
      <c r="AA39" s="61" t="str">
        <f t="shared" si="7"/>
        <v>#DIV/0!</v>
      </c>
      <c r="AB39" s="61" t="str">
        <f t="shared" si="7"/>
        <v>#DIV/0!</v>
      </c>
      <c r="AC39" s="61" t="str">
        <f t="shared" si="7"/>
        <v>#DIV/0!</v>
      </c>
      <c r="AD39" s="61" t="str">
        <f t="shared" si="7"/>
        <v>#DIV/0!</v>
      </c>
      <c r="AE39" s="61" t="str">
        <f t="shared" si="7"/>
        <v>#DIV/0!</v>
      </c>
      <c r="AF39" s="61" t="str">
        <f t="shared" si="7"/>
        <v>#DIV/0!</v>
      </c>
      <c r="AG39" s="61" t="str">
        <f t="shared" si="7"/>
        <v>#DIV/0!</v>
      </c>
      <c r="AH39" s="61" t="str">
        <f t="shared" si="7"/>
        <v>#DIV/0!</v>
      </c>
      <c r="AI39" s="61" t="str">
        <f t="shared" si="7"/>
        <v>#DIV/0!</v>
      </c>
      <c r="AJ39" s="61" t="str">
        <f t="shared" si="7"/>
        <v>#DIV/0!</v>
      </c>
      <c r="AK39" s="14"/>
      <c r="AL39" s="62"/>
      <c r="AM39" s="57"/>
      <c r="AN39" s="57"/>
    </row>
    <row r="40" ht="15.75" customHeight="1">
      <c r="A40" s="14"/>
      <c r="B40" s="14"/>
      <c r="C40" s="14"/>
      <c r="D40" s="58"/>
      <c r="F40" s="63" t="s">
        <v>177</v>
      </c>
      <c r="G40" s="64" t="str">
        <f t="shared" ref="G40:AJ40" si="8">(COUNTIF(G3:G38,"SU")/COUNTIF(G3:G38,"*"))</f>
        <v>#DIV/0!</v>
      </c>
      <c r="H40" s="64" t="str">
        <f t="shared" si="8"/>
        <v>#DIV/0!</v>
      </c>
      <c r="I40" s="64" t="str">
        <f t="shared" si="8"/>
        <v>#DIV/0!</v>
      </c>
      <c r="J40" s="64" t="str">
        <f t="shared" si="8"/>
        <v>#DIV/0!</v>
      </c>
      <c r="K40" s="64" t="str">
        <f t="shared" si="8"/>
        <v>#DIV/0!</v>
      </c>
      <c r="L40" s="64" t="str">
        <f t="shared" si="8"/>
        <v>#DIV/0!</v>
      </c>
      <c r="M40" s="64" t="str">
        <f t="shared" si="8"/>
        <v>#DIV/0!</v>
      </c>
      <c r="N40" s="64" t="str">
        <f t="shared" si="8"/>
        <v>#DIV/0!</v>
      </c>
      <c r="O40" s="64" t="str">
        <f t="shared" si="8"/>
        <v>#DIV/0!</v>
      </c>
      <c r="P40" s="64" t="str">
        <f t="shared" si="8"/>
        <v>#DIV/0!</v>
      </c>
      <c r="Q40" s="64" t="str">
        <f t="shared" si="8"/>
        <v>#DIV/0!</v>
      </c>
      <c r="R40" s="64" t="str">
        <f t="shared" si="8"/>
        <v>#DIV/0!</v>
      </c>
      <c r="S40" s="64" t="str">
        <f t="shared" si="8"/>
        <v>#DIV/0!</v>
      </c>
      <c r="T40" s="64" t="str">
        <f t="shared" si="8"/>
        <v>#DIV/0!</v>
      </c>
      <c r="U40" s="64" t="str">
        <f t="shared" si="8"/>
        <v>#DIV/0!</v>
      </c>
      <c r="V40" s="64" t="str">
        <f t="shared" si="8"/>
        <v>#DIV/0!</v>
      </c>
      <c r="W40" s="64" t="str">
        <f t="shared" si="8"/>
        <v>#DIV/0!</v>
      </c>
      <c r="X40" s="64" t="str">
        <f t="shared" si="8"/>
        <v>#DIV/0!</v>
      </c>
      <c r="Y40" s="64" t="str">
        <f t="shared" si="8"/>
        <v>#DIV/0!</v>
      </c>
      <c r="Z40" s="64" t="str">
        <f t="shared" si="8"/>
        <v>#DIV/0!</v>
      </c>
      <c r="AA40" s="64" t="str">
        <f t="shared" si="8"/>
        <v>#DIV/0!</v>
      </c>
      <c r="AB40" s="64" t="str">
        <f t="shared" si="8"/>
        <v>#DIV/0!</v>
      </c>
      <c r="AC40" s="64" t="str">
        <f t="shared" si="8"/>
        <v>#DIV/0!</v>
      </c>
      <c r="AD40" s="64" t="str">
        <f t="shared" si="8"/>
        <v>#DIV/0!</v>
      </c>
      <c r="AE40" s="64" t="str">
        <f t="shared" si="8"/>
        <v>#DIV/0!</v>
      </c>
      <c r="AF40" s="64" t="str">
        <f t="shared" si="8"/>
        <v>#DIV/0!</v>
      </c>
      <c r="AG40" s="64" t="str">
        <f t="shared" si="8"/>
        <v>#DIV/0!</v>
      </c>
      <c r="AH40" s="64" t="str">
        <f t="shared" si="8"/>
        <v>#DIV/0!</v>
      </c>
      <c r="AI40" s="64" t="str">
        <f t="shared" si="8"/>
        <v>#DIV/0!</v>
      </c>
      <c r="AJ40" s="64" t="str">
        <f t="shared" si="8"/>
        <v>#DIV/0!</v>
      </c>
      <c r="AK40" s="14"/>
      <c r="AL40" s="62"/>
      <c r="AM40" s="57"/>
      <c r="AN40" s="57"/>
    </row>
    <row r="41" ht="15.75" customHeight="1">
      <c r="A41" s="14"/>
      <c r="B41" s="14"/>
      <c r="C41" s="14"/>
      <c r="D41" s="58"/>
      <c r="F41" s="63" t="s">
        <v>178</v>
      </c>
      <c r="G41" s="64" t="str">
        <f t="shared" ref="G41:AJ41" si="9">(COUNTIF(G3:G38,"WT")/COUNTIF(G3:G38,"*"))</f>
        <v>#DIV/0!</v>
      </c>
      <c r="H41" s="64" t="str">
        <f t="shared" si="9"/>
        <v>#DIV/0!</v>
      </c>
      <c r="I41" s="64" t="str">
        <f t="shared" si="9"/>
        <v>#DIV/0!</v>
      </c>
      <c r="J41" s="64" t="str">
        <f t="shared" si="9"/>
        <v>#DIV/0!</v>
      </c>
      <c r="K41" s="64" t="str">
        <f t="shared" si="9"/>
        <v>#DIV/0!</v>
      </c>
      <c r="L41" s="64" t="str">
        <f t="shared" si="9"/>
        <v>#DIV/0!</v>
      </c>
      <c r="M41" s="64" t="str">
        <f t="shared" si="9"/>
        <v>#DIV/0!</v>
      </c>
      <c r="N41" s="64" t="str">
        <f t="shared" si="9"/>
        <v>#DIV/0!</v>
      </c>
      <c r="O41" s="64" t="str">
        <f t="shared" si="9"/>
        <v>#DIV/0!</v>
      </c>
      <c r="P41" s="64" t="str">
        <f t="shared" si="9"/>
        <v>#DIV/0!</v>
      </c>
      <c r="Q41" s="64" t="str">
        <f t="shared" si="9"/>
        <v>#DIV/0!</v>
      </c>
      <c r="R41" s="64" t="str">
        <f t="shared" si="9"/>
        <v>#DIV/0!</v>
      </c>
      <c r="S41" s="64" t="str">
        <f t="shared" si="9"/>
        <v>#DIV/0!</v>
      </c>
      <c r="T41" s="64" t="str">
        <f t="shared" si="9"/>
        <v>#DIV/0!</v>
      </c>
      <c r="U41" s="64" t="str">
        <f t="shared" si="9"/>
        <v>#DIV/0!</v>
      </c>
      <c r="V41" s="64" t="str">
        <f t="shared" si="9"/>
        <v>#DIV/0!</v>
      </c>
      <c r="W41" s="64" t="str">
        <f t="shared" si="9"/>
        <v>#DIV/0!</v>
      </c>
      <c r="X41" s="64" t="str">
        <f t="shared" si="9"/>
        <v>#DIV/0!</v>
      </c>
      <c r="Y41" s="64" t="str">
        <f t="shared" si="9"/>
        <v>#DIV/0!</v>
      </c>
      <c r="Z41" s="64" t="str">
        <f t="shared" si="9"/>
        <v>#DIV/0!</v>
      </c>
      <c r="AA41" s="64" t="str">
        <f t="shared" si="9"/>
        <v>#DIV/0!</v>
      </c>
      <c r="AB41" s="64" t="str">
        <f t="shared" si="9"/>
        <v>#DIV/0!</v>
      </c>
      <c r="AC41" s="64" t="str">
        <f t="shared" si="9"/>
        <v>#DIV/0!</v>
      </c>
      <c r="AD41" s="64" t="str">
        <f t="shared" si="9"/>
        <v>#DIV/0!</v>
      </c>
      <c r="AE41" s="64" t="str">
        <f t="shared" si="9"/>
        <v>#DIV/0!</v>
      </c>
      <c r="AF41" s="64" t="str">
        <f t="shared" si="9"/>
        <v>#DIV/0!</v>
      </c>
      <c r="AG41" s="64" t="str">
        <f t="shared" si="9"/>
        <v>#DIV/0!</v>
      </c>
      <c r="AH41" s="64" t="str">
        <f t="shared" si="9"/>
        <v>#DIV/0!</v>
      </c>
      <c r="AI41" s="64" t="str">
        <f t="shared" si="9"/>
        <v>#DIV/0!</v>
      </c>
      <c r="AJ41" s="64" t="str">
        <f t="shared" si="9"/>
        <v>#DIV/0!</v>
      </c>
      <c r="AK41" s="14"/>
      <c r="AL41" s="62"/>
      <c r="AM41" s="57"/>
      <c r="AN41" s="57"/>
    </row>
    <row r="42" ht="15.75" customHeight="1">
      <c r="A42" s="14"/>
      <c r="B42" s="14"/>
      <c r="C42" s="14"/>
      <c r="D42" s="58"/>
      <c r="F42" s="5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62"/>
      <c r="AM42" s="57"/>
      <c r="AN42" s="57"/>
    </row>
    <row r="43" ht="15.75" customHeight="1">
      <c r="A43" s="14"/>
      <c r="B43" s="14"/>
      <c r="C43" s="14"/>
      <c r="D43" s="58"/>
      <c r="E43" s="58"/>
      <c r="F43" s="5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62"/>
      <c r="AM43" s="57"/>
      <c r="AN43" s="57"/>
    </row>
    <row r="44" ht="15.75" customHeight="1">
      <c r="A44" s="14"/>
      <c r="B44" s="14"/>
      <c r="C44" s="14"/>
      <c r="D44" s="58"/>
      <c r="E44" s="58"/>
      <c r="F44" s="5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62"/>
      <c r="AM44" s="57"/>
      <c r="AN44" s="57"/>
    </row>
    <row r="45" ht="15.75" customHeight="1">
      <c r="A45" s="14"/>
      <c r="B45" s="14"/>
      <c r="C45" s="14"/>
      <c r="D45" s="58"/>
      <c r="E45" s="58"/>
      <c r="F45" s="5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62"/>
      <c r="AM45" s="57"/>
      <c r="AN45" s="57"/>
    </row>
    <row r="46" ht="15.75" customHeight="1">
      <c r="A46" s="14"/>
      <c r="B46" s="14"/>
      <c r="C46" s="14"/>
      <c r="D46" s="58"/>
      <c r="E46" s="58"/>
      <c r="F46" s="5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62"/>
      <c r="AM46" s="57"/>
      <c r="AN46" s="57"/>
    </row>
    <row r="47" ht="15.75" customHeight="1">
      <c r="A47" s="14"/>
      <c r="B47" s="14"/>
      <c r="C47" s="14"/>
      <c r="D47" s="58"/>
      <c r="E47" s="58"/>
      <c r="F47" s="5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62"/>
      <c r="AM47" s="57"/>
      <c r="AN47" s="57"/>
    </row>
    <row r="48" ht="15.75" customHeight="1">
      <c r="A48" s="14"/>
      <c r="B48" s="14"/>
      <c r="C48" s="14"/>
      <c r="D48" s="58"/>
      <c r="E48" s="58"/>
      <c r="F48" s="5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62"/>
      <c r="AM48" s="57"/>
      <c r="AN48" s="57"/>
    </row>
    <row r="49" ht="15.75" customHeight="1">
      <c r="A49" s="14"/>
      <c r="B49" s="14"/>
      <c r="C49" s="14"/>
      <c r="D49" s="58"/>
      <c r="E49" s="58"/>
      <c r="F49" s="5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58"/>
      <c r="E50" s="58"/>
      <c r="F50" s="5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58"/>
      <c r="E51" s="58"/>
      <c r="F51" s="5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58"/>
      <c r="E52" s="58"/>
      <c r="F52" s="5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58"/>
      <c r="E53" s="58"/>
      <c r="F53" s="5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58"/>
      <c r="E54" s="58"/>
      <c r="F54" s="5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58"/>
      <c r="E55" s="58"/>
      <c r="F55" s="5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58"/>
      <c r="E56" s="58"/>
      <c r="F56" s="5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58"/>
      <c r="E57" s="58"/>
      <c r="F57" s="5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58"/>
      <c r="E58" s="58"/>
      <c r="F58" s="5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58"/>
      <c r="E59" s="58"/>
      <c r="F59" s="5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58"/>
      <c r="E60" s="58"/>
      <c r="F60" s="5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58"/>
      <c r="E61" s="58"/>
      <c r="F61" s="5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58"/>
      <c r="E62" s="58"/>
      <c r="F62" s="5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58"/>
      <c r="E63" s="58"/>
      <c r="F63" s="5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58"/>
      <c r="E64" s="58"/>
      <c r="F64" s="5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58"/>
      <c r="E65" s="58"/>
      <c r="F65" s="5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58"/>
      <c r="E66" s="58"/>
      <c r="F66" s="5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58"/>
      <c r="E67" s="58"/>
      <c r="F67" s="5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58"/>
      <c r="E68" s="58"/>
      <c r="F68" s="5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58"/>
      <c r="E69" s="58"/>
      <c r="F69" s="5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58"/>
      <c r="E70" s="58"/>
      <c r="F70" s="5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58"/>
      <c r="E71" s="58"/>
      <c r="F71" s="5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58"/>
      <c r="E72" s="58"/>
      <c r="F72" s="5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58"/>
      <c r="E73" s="58"/>
      <c r="F73" s="5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58"/>
      <c r="E74" s="58"/>
      <c r="F74" s="5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58"/>
      <c r="E75" s="58"/>
      <c r="F75" s="5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58"/>
      <c r="E76" s="58"/>
      <c r="F76" s="5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58"/>
      <c r="E77" s="58"/>
      <c r="F77" s="5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58"/>
      <c r="E78" s="58"/>
      <c r="F78" s="5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58"/>
      <c r="E79" s="58"/>
      <c r="F79" s="5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58"/>
      <c r="E80" s="58"/>
      <c r="F80" s="5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58"/>
      <c r="E81" s="58"/>
      <c r="F81" s="5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58"/>
      <c r="E82" s="58"/>
      <c r="F82" s="5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58"/>
      <c r="E83" s="58"/>
      <c r="F83" s="5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58"/>
      <c r="E84" s="58"/>
      <c r="F84" s="5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58"/>
      <c r="E85" s="58"/>
      <c r="F85" s="5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58"/>
      <c r="E86" s="58"/>
      <c r="F86" s="5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58"/>
      <c r="E87" s="58"/>
      <c r="F87" s="5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58"/>
      <c r="E88" s="58"/>
      <c r="F88" s="5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58"/>
      <c r="E89" s="58"/>
      <c r="F89" s="5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58"/>
      <c r="E90" s="58"/>
      <c r="F90" s="5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58"/>
      <c r="E91" s="58"/>
      <c r="F91" s="5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58"/>
      <c r="E92" s="58"/>
      <c r="F92" s="5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58"/>
      <c r="E93" s="58"/>
      <c r="F93" s="5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58"/>
      <c r="E94" s="58"/>
      <c r="F94" s="5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58"/>
      <c r="E95" s="58"/>
      <c r="F95" s="5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58"/>
      <c r="E96" s="58"/>
      <c r="F96" s="5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58"/>
      <c r="E97" s="58"/>
      <c r="F97" s="5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58"/>
      <c r="E98" s="58"/>
      <c r="F98" s="5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58"/>
      <c r="E99" s="58"/>
      <c r="F99" s="5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58"/>
      <c r="E100" s="58"/>
      <c r="F100" s="5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58"/>
      <c r="E101" s="58"/>
      <c r="F101" s="5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58"/>
      <c r="E102" s="58"/>
      <c r="F102" s="5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58"/>
      <c r="E103" s="58"/>
      <c r="F103" s="5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58"/>
      <c r="E104" s="58"/>
      <c r="F104" s="5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58"/>
      <c r="E105" s="58"/>
      <c r="F105" s="5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58"/>
      <c r="E106" s="58"/>
      <c r="F106" s="5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58"/>
      <c r="E107" s="58"/>
      <c r="F107" s="5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58"/>
      <c r="E108" s="58"/>
      <c r="F108" s="5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58"/>
      <c r="E109" s="58"/>
      <c r="F109" s="5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58"/>
      <c r="E110" s="58"/>
      <c r="F110" s="5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58"/>
      <c r="E111" s="58"/>
      <c r="F111" s="5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58"/>
      <c r="E112" s="58"/>
      <c r="F112" s="5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58"/>
      <c r="E113" s="58"/>
      <c r="F113" s="5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58"/>
      <c r="E114" s="58"/>
      <c r="F114" s="5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58"/>
      <c r="E115" s="58"/>
      <c r="F115" s="5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58"/>
      <c r="E116" s="58"/>
      <c r="F116" s="5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58"/>
      <c r="E117" s="58"/>
      <c r="F117" s="5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58"/>
      <c r="E118" s="58"/>
      <c r="F118" s="5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58"/>
      <c r="E119" s="58"/>
      <c r="F119" s="5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58"/>
      <c r="E120" s="58"/>
      <c r="F120" s="5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58"/>
      <c r="E121" s="58"/>
      <c r="F121" s="5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58"/>
      <c r="E122" s="58"/>
      <c r="F122" s="5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58"/>
      <c r="E123" s="58"/>
      <c r="F123" s="5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58"/>
      <c r="E124" s="58"/>
      <c r="F124" s="5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58"/>
      <c r="E125" s="58"/>
      <c r="F125" s="5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58"/>
      <c r="E126" s="58"/>
      <c r="F126" s="5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58"/>
      <c r="E127" s="58"/>
      <c r="F127" s="5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58"/>
      <c r="E128" s="58"/>
      <c r="F128" s="5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58"/>
      <c r="E129" s="58"/>
      <c r="F129" s="5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58"/>
      <c r="E130" s="58"/>
      <c r="F130" s="5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58"/>
      <c r="E131" s="58"/>
      <c r="F131" s="5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58"/>
      <c r="E132" s="58"/>
      <c r="F132" s="5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58"/>
      <c r="E133" s="58"/>
      <c r="F133" s="5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58"/>
      <c r="E134" s="58"/>
      <c r="F134" s="5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58"/>
      <c r="E135" s="58"/>
      <c r="F135" s="5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58"/>
      <c r="E136" s="58"/>
      <c r="F136" s="5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58"/>
      <c r="E137" s="58"/>
      <c r="F137" s="5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58"/>
      <c r="E138" s="58"/>
      <c r="F138" s="5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58"/>
      <c r="E139" s="58"/>
      <c r="F139" s="5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58"/>
      <c r="E140" s="58"/>
      <c r="F140" s="5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58"/>
      <c r="E141" s="58"/>
      <c r="F141" s="5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58"/>
      <c r="E142" s="58"/>
      <c r="F142" s="5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58"/>
      <c r="E143" s="58"/>
      <c r="F143" s="5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58"/>
      <c r="E144" s="58"/>
      <c r="F144" s="5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58"/>
      <c r="E145" s="58"/>
      <c r="F145" s="5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58"/>
      <c r="E146" s="58"/>
      <c r="F146" s="5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58"/>
      <c r="E147" s="58"/>
      <c r="F147" s="5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58"/>
      <c r="E148" s="58"/>
      <c r="F148" s="5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58"/>
      <c r="E149" s="58"/>
      <c r="F149" s="5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58"/>
      <c r="E150" s="58"/>
      <c r="F150" s="5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58"/>
      <c r="E151" s="58"/>
      <c r="F151" s="5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58"/>
      <c r="E152" s="58"/>
      <c r="F152" s="5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58"/>
      <c r="E153" s="58"/>
      <c r="F153" s="5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58"/>
      <c r="E154" s="58"/>
      <c r="F154" s="5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58"/>
      <c r="E155" s="58"/>
      <c r="F155" s="5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58"/>
      <c r="E156" s="58"/>
      <c r="F156" s="5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58"/>
      <c r="E157" s="58"/>
      <c r="F157" s="5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58"/>
      <c r="E158" s="58"/>
      <c r="F158" s="5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58"/>
      <c r="E159" s="58"/>
      <c r="F159" s="5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58"/>
      <c r="E160" s="58"/>
      <c r="F160" s="5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58"/>
      <c r="E161" s="58"/>
      <c r="F161" s="5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58"/>
      <c r="E162" s="58"/>
      <c r="F162" s="5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58"/>
      <c r="E163" s="58"/>
      <c r="F163" s="5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58"/>
      <c r="E164" s="58"/>
      <c r="F164" s="5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58"/>
      <c r="E165" s="58"/>
      <c r="F165" s="5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58"/>
      <c r="E166" s="58"/>
      <c r="F166" s="5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58"/>
      <c r="E167" s="58"/>
      <c r="F167" s="5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58"/>
      <c r="E168" s="58"/>
      <c r="F168" s="5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58"/>
      <c r="E169" s="58"/>
      <c r="F169" s="5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58"/>
      <c r="E170" s="58"/>
      <c r="F170" s="5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58"/>
      <c r="E171" s="58"/>
      <c r="F171" s="5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58"/>
      <c r="E172" s="58"/>
      <c r="F172" s="5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58"/>
      <c r="E173" s="58"/>
      <c r="F173" s="5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58"/>
      <c r="E174" s="58"/>
      <c r="F174" s="5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58"/>
      <c r="E175" s="58"/>
      <c r="F175" s="5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58"/>
      <c r="E176" s="58"/>
      <c r="F176" s="5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58"/>
      <c r="E177" s="58"/>
      <c r="F177" s="5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58"/>
      <c r="E178" s="58"/>
      <c r="F178" s="5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58"/>
      <c r="E179" s="58"/>
      <c r="F179" s="5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58"/>
      <c r="E180" s="58"/>
      <c r="F180" s="5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58"/>
      <c r="E181" s="58"/>
      <c r="F181" s="5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58"/>
      <c r="E182" s="58"/>
      <c r="F182" s="5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58"/>
      <c r="E183" s="58"/>
      <c r="F183" s="5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58"/>
      <c r="E184" s="58"/>
      <c r="F184" s="5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58"/>
      <c r="E185" s="58"/>
      <c r="F185" s="5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58"/>
      <c r="E186" s="58"/>
      <c r="F186" s="5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58"/>
      <c r="E187" s="58"/>
      <c r="F187" s="5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58"/>
      <c r="E188" s="58"/>
      <c r="F188" s="5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58"/>
      <c r="E189" s="58"/>
      <c r="F189" s="5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58"/>
      <c r="E190" s="58"/>
      <c r="F190" s="5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58"/>
      <c r="E191" s="58"/>
      <c r="F191" s="5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58"/>
      <c r="E192" s="58"/>
      <c r="F192" s="5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58"/>
      <c r="E193" s="58"/>
      <c r="F193" s="5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58"/>
      <c r="E194" s="58"/>
      <c r="F194" s="5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58"/>
      <c r="E195" s="58"/>
      <c r="F195" s="5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58"/>
      <c r="E196" s="58"/>
      <c r="F196" s="5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58"/>
      <c r="E197" s="58"/>
      <c r="F197" s="5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58"/>
      <c r="E198" s="58"/>
      <c r="F198" s="5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58"/>
      <c r="E199" s="58"/>
      <c r="F199" s="5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58"/>
      <c r="E200" s="58"/>
      <c r="F200" s="5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58"/>
      <c r="E201" s="58"/>
      <c r="F201" s="5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58"/>
      <c r="E202" s="58"/>
      <c r="F202" s="5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58"/>
      <c r="E203" s="58"/>
      <c r="F203" s="5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58"/>
      <c r="E204" s="58"/>
      <c r="F204" s="5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58"/>
      <c r="E205" s="58"/>
      <c r="F205" s="5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58"/>
      <c r="E206" s="58"/>
      <c r="F206" s="5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58"/>
      <c r="E207" s="58"/>
      <c r="F207" s="5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58"/>
      <c r="E208" s="58"/>
      <c r="F208" s="5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58"/>
      <c r="E209" s="58"/>
      <c r="F209" s="5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58"/>
      <c r="E210" s="58"/>
      <c r="F210" s="5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58"/>
      <c r="E211" s="58"/>
      <c r="F211" s="5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58"/>
      <c r="E212" s="58"/>
      <c r="F212" s="5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58"/>
      <c r="E213" s="58"/>
      <c r="F213" s="5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58"/>
      <c r="E214" s="58"/>
      <c r="F214" s="5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58"/>
      <c r="E215" s="58"/>
      <c r="F215" s="5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58"/>
      <c r="E216" s="58"/>
      <c r="F216" s="5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58"/>
      <c r="E217" s="58"/>
      <c r="F217" s="5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58"/>
      <c r="E218" s="58"/>
      <c r="F218" s="5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58"/>
      <c r="E219" s="58"/>
      <c r="F219" s="5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58"/>
      <c r="E220" s="58"/>
      <c r="F220" s="5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58"/>
      <c r="E221" s="58"/>
      <c r="F221" s="5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58"/>
      <c r="E222" s="58"/>
      <c r="F222" s="5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58"/>
      <c r="E223" s="58"/>
      <c r="F223" s="5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58"/>
      <c r="E224" s="58"/>
      <c r="F224" s="5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58"/>
      <c r="E225" s="58"/>
      <c r="F225" s="5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58"/>
      <c r="E226" s="58"/>
      <c r="F226" s="5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58"/>
      <c r="E227" s="58"/>
      <c r="F227" s="5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58"/>
      <c r="E228" s="58"/>
      <c r="F228" s="5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58"/>
      <c r="E229" s="58"/>
      <c r="F229" s="5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58"/>
      <c r="E230" s="58"/>
      <c r="F230" s="5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58"/>
      <c r="E231" s="58"/>
      <c r="F231" s="5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58"/>
      <c r="E232" s="58"/>
      <c r="F232" s="5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58"/>
      <c r="E233" s="58"/>
      <c r="F233" s="5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58"/>
      <c r="E234" s="58"/>
      <c r="F234" s="5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58"/>
      <c r="E235" s="58"/>
      <c r="F235" s="5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58"/>
      <c r="E236" s="58"/>
      <c r="F236" s="5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58"/>
      <c r="E237" s="58"/>
      <c r="F237" s="5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58"/>
      <c r="E238" s="58"/>
      <c r="F238" s="5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58"/>
      <c r="E239" s="58"/>
      <c r="F239" s="5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58"/>
      <c r="E240" s="58"/>
      <c r="F240" s="5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c r="A241" s="14"/>
      <c r="B241" s="14"/>
      <c r="C241" s="14"/>
      <c r="D241" s="58"/>
      <c r="E241" s="58"/>
      <c r="F241" s="58"/>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E39:E42"/>
    <mergeCell ref="A33:A35"/>
    <mergeCell ref="A36:A38"/>
    <mergeCell ref="B1:C1"/>
    <mergeCell ref="E1:F1"/>
    <mergeCell ref="A3:A8"/>
    <mergeCell ref="A9:A14"/>
    <mergeCell ref="A15:A20"/>
    <mergeCell ref="A21:A26"/>
    <mergeCell ref="A27:A32"/>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688</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6" t="s">
        <v>689</v>
      </c>
      <c r="E2" s="16" t="s">
        <v>13</v>
      </c>
      <c r="F2" s="17" t="s">
        <v>14</v>
      </c>
      <c r="G2" s="18" t="s">
        <v>15</v>
      </c>
      <c r="H2" s="18" t="s">
        <v>16</v>
      </c>
      <c r="I2" s="18" t="s">
        <v>17</v>
      </c>
      <c r="J2" s="18" t="s">
        <v>18</v>
      </c>
      <c r="K2" s="18" t="s">
        <v>19</v>
      </c>
      <c r="L2" s="18" t="s">
        <v>20</v>
      </c>
      <c r="M2" s="18" t="s">
        <v>21</v>
      </c>
      <c r="N2" s="18" t="s">
        <v>22</v>
      </c>
      <c r="O2" s="18" t="s">
        <v>23</v>
      </c>
      <c r="P2" s="18" t="s">
        <v>24</v>
      </c>
      <c r="Q2" s="18" t="s">
        <v>25</v>
      </c>
      <c r="R2" s="18" t="s">
        <v>26</v>
      </c>
      <c r="S2" s="18" t="s">
        <v>27</v>
      </c>
      <c r="T2" s="18" t="s">
        <v>28</v>
      </c>
      <c r="U2" s="18" t="s">
        <v>29</v>
      </c>
      <c r="V2" s="18" t="s">
        <v>30</v>
      </c>
      <c r="W2" s="18" t="s">
        <v>31</v>
      </c>
      <c r="X2" s="18" t="s">
        <v>32</v>
      </c>
      <c r="Y2" s="18" t="s">
        <v>33</v>
      </c>
      <c r="Z2" s="18" t="s">
        <v>34</v>
      </c>
      <c r="AA2" s="18" t="s">
        <v>35</v>
      </c>
      <c r="AB2" s="18" t="s">
        <v>36</v>
      </c>
      <c r="AC2" s="18" t="s">
        <v>37</v>
      </c>
      <c r="AD2" s="18" t="s">
        <v>38</v>
      </c>
      <c r="AE2" s="18" t="s">
        <v>39</v>
      </c>
      <c r="AF2" s="18" t="s">
        <v>40</v>
      </c>
      <c r="AG2" s="18" t="s">
        <v>41</v>
      </c>
      <c r="AH2" s="18" t="s">
        <v>42</v>
      </c>
      <c r="AI2" s="18" t="s">
        <v>43</v>
      </c>
      <c r="AJ2" s="18" t="s">
        <v>44</v>
      </c>
      <c r="AK2" s="19" t="s">
        <v>45</v>
      </c>
      <c r="AL2" s="19" t="s">
        <v>46</v>
      </c>
      <c r="AM2" s="19" t="s">
        <v>47</v>
      </c>
      <c r="AN2" s="19" t="s">
        <v>48</v>
      </c>
    </row>
    <row r="3">
      <c r="A3" s="20" t="s">
        <v>690</v>
      </c>
      <c r="B3" s="75" t="s">
        <v>691</v>
      </c>
      <c r="C3" s="76">
        <v>1.0</v>
      </c>
      <c r="D3" s="77" t="s">
        <v>692</v>
      </c>
      <c r="E3" s="77" t="s">
        <v>693</v>
      </c>
      <c r="F3" s="77" t="s">
        <v>694</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23">
        <v>30.0</v>
      </c>
      <c r="AL3" s="24">
        <f t="shared" ref="AL3:AL38" si="1">(COUNTIF(G3:AJ3,"WT"))/$AK$3</f>
        <v>0</v>
      </c>
      <c r="AM3" s="25">
        <f t="shared" ref="AM3:AM38" si="2">(COUNTIF(G3:AJ3,"SU"))/$AK$3</f>
        <v>0</v>
      </c>
      <c r="AN3" s="24">
        <f t="shared" ref="AN3:AN38" si="3">(COUNTIF(G3:AJ3,"GD"))/$AK$3</f>
        <v>0</v>
      </c>
    </row>
    <row r="4">
      <c r="A4" s="26"/>
      <c r="B4" s="75" t="s">
        <v>695</v>
      </c>
      <c r="C4" s="76">
        <v>2.0</v>
      </c>
      <c r="D4" s="77" t="s">
        <v>696</v>
      </c>
      <c r="E4" s="77" t="s">
        <v>697</v>
      </c>
      <c r="F4" s="77" t="s">
        <v>698</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24">
        <f t="shared" si="1"/>
        <v>0</v>
      </c>
      <c r="AM4" s="25">
        <f t="shared" si="2"/>
        <v>0</v>
      </c>
      <c r="AN4" s="24">
        <f t="shared" si="3"/>
        <v>0</v>
      </c>
    </row>
    <row r="5">
      <c r="A5" s="26"/>
      <c r="B5" s="75" t="s">
        <v>699</v>
      </c>
      <c r="C5" s="79">
        <v>3.0</v>
      </c>
      <c r="D5" s="77" t="s">
        <v>700</v>
      </c>
      <c r="E5" s="77" t="s">
        <v>701</v>
      </c>
      <c r="F5" s="77" t="s">
        <v>702</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24">
        <f t="shared" si="1"/>
        <v>0</v>
      </c>
      <c r="AM5" s="25">
        <f t="shared" si="2"/>
        <v>0</v>
      </c>
      <c r="AN5" s="24">
        <f t="shared" si="3"/>
        <v>0</v>
      </c>
    </row>
    <row r="6">
      <c r="A6" s="26"/>
      <c r="B6" s="75" t="s">
        <v>703</v>
      </c>
      <c r="C6" s="76">
        <v>4.0</v>
      </c>
      <c r="D6" s="77" t="s">
        <v>704</v>
      </c>
      <c r="E6" s="77" t="s">
        <v>705</v>
      </c>
      <c r="F6" s="77" t="s">
        <v>706</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24">
        <f t="shared" si="1"/>
        <v>0</v>
      </c>
      <c r="AM6" s="25">
        <f t="shared" si="2"/>
        <v>0</v>
      </c>
      <c r="AN6" s="24">
        <f t="shared" si="3"/>
        <v>0</v>
      </c>
    </row>
    <row r="7">
      <c r="A7" s="26"/>
      <c r="B7" s="75" t="s">
        <v>707</v>
      </c>
      <c r="C7" s="76">
        <v>5.0</v>
      </c>
      <c r="D7" s="77" t="s">
        <v>708</v>
      </c>
      <c r="E7" s="77" t="s">
        <v>709</v>
      </c>
      <c r="F7" s="77" t="s">
        <v>710</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24">
        <f t="shared" si="1"/>
        <v>0</v>
      </c>
      <c r="AM7" s="25">
        <f t="shared" si="2"/>
        <v>0</v>
      </c>
      <c r="AN7" s="24">
        <f t="shared" si="3"/>
        <v>0</v>
      </c>
    </row>
    <row r="8">
      <c r="A8" s="28"/>
      <c r="B8" s="75" t="s">
        <v>711</v>
      </c>
      <c r="C8" s="76">
        <v>6.0</v>
      </c>
      <c r="D8" s="77" t="s">
        <v>712</v>
      </c>
      <c r="E8" s="77" t="s">
        <v>713</v>
      </c>
      <c r="F8" s="77" t="s">
        <v>714</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24">
        <f t="shared" si="1"/>
        <v>0</v>
      </c>
      <c r="AM8" s="25">
        <f t="shared" si="2"/>
        <v>0</v>
      </c>
      <c r="AN8" s="24">
        <f t="shared" si="3"/>
        <v>0</v>
      </c>
    </row>
    <row r="9">
      <c r="A9" s="29" t="s">
        <v>715</v>
      </c>
      <c r="B9" s="27" t="s">
        <v>716</v>
      </c>
      <c r="C9" s="30">
        <v>1.0</v>
      </c>
      <c r="D9" s="75" t="s">
        <v>717</v>
      </c>
      <c r="E9" s="75" t="s">
        <v>718</v>
      </c>
      <c r="F9" s="75" t="s">
        <v>719</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24">
        <f t="shared" si="1"/>
        <v>0</v>
      </c>
      <c r="AM9" s="25">
        <f t="shared" si="2"/>
        <v>0</v>
      </c>
      <c r="AN9" s="24">
        <f t="shared" si="3"/>
        <v>0</v>
      </c>
    </row>
    <row r="10">
      <c r="A10" s="26"/>
      <c r="B10" s="27" t="s">
        <v>720</v>
      </c>
      <c r="C10" s="30">
        <v>2.0</v>
      </c>
      <c r="D10" s="75" t="s">
        <v>721</v>
      </c>
      <c r="E10" s="75" t="s">
        <v>722</v>
      </c>
      <c r="F10" s="75" t="s">
        <v>723</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24">
        <f t="shared" si="1"/>
        <v>0</v>
      </c>
      <c r="AM10" s="25">
        <f t="shared" si="2"/>
        <v>0</v>
      </c>
      <c r="AN10" s="24">
        <f t="shared" si="3"/>
        <v>0</v>
      </c>
    </row>
    <row r="11">
      <c r="A11" s="26"/>
      <c r="B11" s="27" t="s">
        <v>724</v>
      </c>
      <c r="C11" s="30">
        <v>3.0</v>
      </c>
      <c r="D11" s="75" t="s">
        <v>725</v>
      </c>
      <c r="E11" s="31" t="s">
        <v>726</v>
      </c>
      <c r="F11" s="75" t="s">
        <v>727</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4">
        <f t="shared" si="1"/>
        <v>0</v>
      </c>
      <c r="AM11" s="25">
        <f t="shared" si="2"/>
        <v>0</v>
      </c>
      <c r="AN11" s="24">
        <f t="shared" si="3"/>
        <v>0</v>
      </c>
    </row>
    <row r="12">
      <c r="A12" s="26"/>
      <c r="B12" s="27" t="s">
        <v>728</v>
      </c>
      <c r="C12" s="30">
        <v>4.0</v>
      </c>
      <c r="D12" s="75" t="s">
        <v>729</v>
      </c>
      <c r="E12" s="75" t="s">
        <v>730</v>
      </c>
      <c r="F12" s="75" t="s">
        <v>731</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4">
        <f t="shared" si="1"/>
        <v>0</v>
      </c>
      <c r="AM12" s="25">
        <f t="shared" si="2"/>
        <v>0</v>
      </c>
      <c r="AN12" s="24">
        <f t="shared" si="3"/>
        <v>0</v>
      </c>
    </row>
    <row r="13">
      <c r="A13" s="26"/>
      <c r="B13" s="27" t="s">
        <v>732</v>
      </c>
      <c r="C13" s="27">
        <v>5.0</v>
      </c>
      <c r="D13" s="75" t="s">
        <v>733</v>
      </c>
      <c r="E13" s="75" t="s">
        <v>734</v>
      </c>
      <c r="F13" s="77" t="s">
        <v>735</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4">
        <f t="shared" si="1"/>
        <v>0</v>
      </c>
      <c r="AM13" s="25">
        <f t="shared" si="2"/>
        <v>0</v>
      </c>
      <c r="AN13" s="24">
        <f t="shared" si="3"/>
        <v>0</v>
      </c>
    </row>
    <row r="14">
      <c r="A14" s="28"/>
      <c r="B14" s="27" t="s">
        <v>736</v>
      </c>
      <c r="C14" s="27">
        <v>6.0</v>
      </c>
      <c r="D14" s="75" t="s">
        <v>737</v>
      </c>
      <c r="E14" s="75" t="s">
        <v>738</v>
      </c>
      <c r="F14" s="77" t="s">
        <v>739</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4">
        <f t="shared" si="1"/>
        <v>0</v>
      </c>
      <c r="AM14" s="25">
        <f t="shared" si="2"/>
        <v>0</v>
      </c>
      <c r="AN14" s="24">
        <f t="shared" si="3"/>
        <v>0</v>
      </c>
    </row>
    <row r="15">
      <c r="A15" s="20" t="s">
        <v>740</v>
      </c>
      <c r="B15" s="27" t="s">
        <v>741</v>
      </c>
      <c r="C15" s="27">
        <v>1.0</v>
      </c>
      <c r="D15" s="75" t="s">
        <v>742</v>
      </c>
      <c r="E15" s="75" t="s">
        <v>743</v>
      </c>
      <c r="F15" s="77" t="s">
        <v>744</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4">
        <f t="shared" si="1"/>
        <v>0</v>
      </c>
      <c r="AM15" s="25">
        <f t="shared" si="2"/>
        <v>0</v>
      </c>
      <c r="AN15" s="24">
        <f t="shared" si="3"/>
        <v>0</v>
      </c>
    </row>
    <row r="16">
      <c r="A16" s="26"/>
      <c r="B16" s="27" t="s">
        <v>745</v>
      </c>
      <c r="C16" s="27">
        <v>2.0</v>
      </c>
      <c r="D16" s="75" t="s">
        <v>746</v>
      </c>
      <c r="E16" s="75" t="s">
        <v>747</v>
      </c>
      <c r="F16" s="75" t="s">
        <v>748</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4">
        <f t="shared" si="1"/>
        <v>0</v>
      </c>
      <c r="AM16" s="25">
        <f t="shared" si="2"/>
        <v>0</v>
      </c>
      <c r="AN16" s="24">
        <f t="shared" si="3"/>
        <v>0</v>
      </c>
    </row>
    <row r="17">
      <c r="A17" s="26"/>
      <c r="B17" s="27" t="s">
        <v>749</v>
      </c>
      <c r="C17" s="27">
        <v>3.0</v>
      </c>
      <c r="D17" s="75" t="s">
        <v>750</v>
      </c>
      <c r="E17" s="75" t="s">
        <v>751</v>
      </c>
      <c r="F17" s="75" t="s">
        <v>752</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4">
        <f t="shared" si="1"/>
        <v>0</v>
      </c>
      <c r="AM17" s="25">
        <f t="shared" si="2"/>
        <v>0</v>
      </c>
      <c r="AN17" s="24">
        <f t="shared" si="3"/>
        <v>0</v>
      </c>
    </row>
    <row r="18">
      <c r="A18" s="26"/>
      <c r="B18" s="27" t="s">
        <v>753</v>
      </c>
      <c r="C18" s="27">
        <v>4.0</v>
      </c>
      <c r="D18" s="75" t="s">
        <v>754</v>
      </c>
      <c r="E18" s="75" t="s">
        <v>755</v>
      </c>
      <c r="F18" s="75" t="s">
        <v>756</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4">
        <f t="shared" si="1"/>
        <v>0</v>
      </c>
      <c r="AM18" s="25">
        <f t="shared" si="2"/>
        <v>0</v>
      </c>
      <c r="AN18" s="24">
        <f t="shared" si="3"/>
        <v>0</v>
      </c>
    </row>
    <row r="19">
      <c r="A19" s="26"/>
      <c r="B19" s="27" t="s">
        <v>757</v>
      </c>
      <c r="C19" s="30">
        <v>5.0</v>
      </c>
      <c r="D19" s="75" t="s">
        <v>758</v>
      </c>
      <c r="E19" s="75" t="s">
        <v>759</v>
      </c>
      <c r="F19" s="75" t="s">
        <v>760</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4">
        <f t="shared" si="1"/>
        <v>0</v>
      </c>
      <c r="AM19" s="25">
        <f t="shared" si="2"/>
        <v>0</v>
      </c>
      <c r="AN19" s="24">
        <f t="shared" si="3"/>
        <v>0</v>
      </c>
    </row>
    <row r="20">
      <c r="A20" s="28"/>
      <c r="B20" s="27" t="s">
        <v>761</v>
      </c>
      <c r="C20" s="30">
        <v>6.0</v>
      </c>
      <c r="D20" s="75" t="s">
        <v>762</v>
      </c>
      <c r="E20" s="75" t="s">
        <v>763</v>
      </c>
      <c r="F20" s="75" t="s">
        <v>764</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4">
        <f t="shared" si="1"/>
        <v>0</v>
      </c>
      <c r="AM20" s="25">
        <f t="shared" si="2"/>
        <v>0</v>
      </c>
      <c r="AN20" s="24">
        <f t="shared" si="3"/>
        <v>0</v>
      </c>
    </row>
    <row r="21" ht="15.75" customHeight="1">
      <c r="A21" s="41" t="s">
        <v>765</v>
      </c>
      <c r="B21" s="35" t="s">
        <v>766</v>
      </c>
      <c r="C21" s="33">
        <v>1.0</v>
      </c>
      <c r="D21" s="35" t="s">
        <v>767</v>
      </c>
      <c r="E21" s="35" t="s">
        <v>768</v>
      </c>
      <c r="F21" s="35" t="s">
        <v>769</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4">
        <f t="shared" si="1"/>
        <v>0</v>
      </c>
      <c r="AM21" s="25">
        <f t="shared" si="2"/>
        <v>0</v>
      </c>
      <c r="AN21" s="24">
        <f t="shared" si="3"/>
        <v>0</v>
      </c>
    </row>
    <row r="22" ht="15.75" customHeight="1">
      <c r="A22" s="26"/>
      <c r="B22" s="39" t="s">
        <v>770</v>
      </c>
      <c r="C22" s="37">
        <v>2.0</v>
      </c>
      <c r="D22" s="40" t="s">
        <v>771</v>
      </c>
      <c r="E22" s="39" t="s">
        <v>772</v>
      </c>
      <c r="F22" s="39" t="s">
        <v>773</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4">
        <f t="shared" si="1"/>
        <v>0</v>
      </c>
      <c r="AM22" s="25">
        <f t="shared" si="2"/>
        <v>0</v>
      </c>
      <c r="AN22" s="24">
        <f t="shared" si="3"/>
        <v>0</v>
      </c>
    </row>
    <row r="23" ht="15.75" customHeight="1">
      <c r="A23" s="26"/>
      <c r="B23" s="39" t="s">
        <v>774</v>
      </c>
      <c r="C23" s="37">
        <v>3.0</v>
      </c>
      <c r="D23" s="40" t="s">
        <v>775</v>
      </c>
      <c r="E23" s="39" t="s">
        <v>776</v>
      </c>
      <c r="F23" s="39" t="s">
        <v>777</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4">
        <f t="shared" si="1"/>
        <v>0</v>
      </c>
      <c r="AM23" s="25">
        <f t="shared" si="2"/>
        <v>0</v>
      </c>
      <c r="AN23" s="24">
        <f t="shared" si="3"/>
        <v>0</v>
      </c>
    </row>
    <row r="24" ht="15.75" customHeight="1">
      <c r="A24" s="26"/>
      <c r="B24" s="39" t="s">
        <v>778</v>
      </c>
      <c r="C24" s="37">
        <v>4.0</v>
      </c>
      <c r="D24" s="40" t="s">
        <v>779</v>
      </c>
      <c r="E24" s="39" t="s">
        <v>780</v>
      </c>
      <c r="F24" s="39" t="s">
        <v>781</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4">
        <f t="shared" si="1"/>
        <v>0</v>
      </c>
      <c r="AM24" s="25">
        <f t="shared" si="2"/>
        <v>0</v>
      </c>
      <c r="AN24" s="24">
        <f t="shared" si="3"/>
        <v>0</v>
      </c>
    </row>
    <row r="25" ht="15.75" customHeight="1">
      <c r="A25" s="26"/>
      <c r="B25" s="39" t="s">
        <v>782</v>
      </c>
      <c r="C25" s="37">
        <v>5.0</v>
      </c>
      <c r="D25" s="40" t="s">
        <v>783</v>
      </c>
      <c r="E25" s="39" t="s">
        <v>784</v>
      </c>
      <c r="F25" s="39" t="s">
        <v>785</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4">
        <f t="shared" si="1"/>
        <v>0</v>
      </c>
      <c r="AM25" s="25">
        <f t="shared" si="2"/>
        <v>0</v>
      </c>
      <c r="AN25" s="24">
        <f t="shared" si="3"/>
        <v>0</v>
      </c>
    </row>
    <row r="26" ht="15.75" customHeight="1">
      <c r="A26" s="28"/>
      <c r="B26" s="39" t="s">
        <v>786</v>
      </c>
      <c r="C26" s="37">
        <v>6.0</v>
      </c>
      <c r="D26" s="40" t="s">
        <v>787</v>
      </c>
      <c r="E26" s="39" t="s">
        <v>788</v>
      </c>
      <c r="F26" s="39" t="s">
        <v>789</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4">
        <f t="shared" si="1"/>
        <v>0</v>
      </c>
      <c r="AM26" s="25">
        <f t="shared" si="2"/>
        <v>0</v>
      </c>
      <c r="AN26" s="24">
        <f t="shared" si="3"/>
        <v>0</v>
      </c>
    </row>
    <row r="27" ht="15.75" customHeight="1">
      <c r="A27" s="94" t="s">
        <v>790</v>
      </c>
      <c r="B27" s="83" t="s">
        <v>791</v>
      </c>
      <c r="C27" s="33">
        <v>1.0</v>
      </c>
      <c r="D27" s="84" t="s">
        <v>792</v>
      </c>
      <c r="E27" s="35" t="s">
        <v>793</v>
      </c>
      <c r="F27" s="35" t="s">
        <v>794</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4">
        <f t="shared" si="1"/>
        <v>0</v>
      </c>
      <c r="AM27" s="25">
        <f t="shared" si="2"/>
        <v>0</v>
      </c>
      <c r="AN27" s="24">
        <f t="shared" si="3"/>
        <v>0</v>
      </c>
    </row>
    <row r="28" ht="15.75" customHeight="1">
      <c r="A28" s="26"/>
      <c r="B28" s="50" t="s">
        <v>795</v>
      </c>
      <c r="C28" s="37">
        <v>2.0</v>
      </c>
      <c r="D28" s="39" t="s">
        <v>796</v>
      </c>
      <c r="E28" s="39" t="s">
        <v>797</v>
      </c>
      <c r="F28" s="39" t="s">
        <v>798</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4">
        <f t="shared" si="1"/>
        <v>0</v>
      </c>
      <c r="AM28" s="25">
        <f t="shared" si="2"/>
        <v>0</v>
      </c>
      <c r="AN28" s="24">
        <f t="shared" si="3"/>
        <v>0</v>
      </c>
    </row>
    <row r="29" ht="15.75" customHeight="1">
      <c r="A29" s="26"/>
      <c r="B29" s="73" t="s">
        <v>799</v>
      </c>
      <c r="C29" s="37">
        <v>3.0</v>
      </c>
      <c r="D29" s="40" t="s">
        <v>800</v>
      </c>
      <c r="E29" s="39" t="s">
        <v>801</v>
      </c>
      <c r="F29" s="39" t="s">
        <v>802</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4">
        <f t="shared" si="1"/>
        <v>0</v>
      </c>
      <c r="AM29" s="25">
        <f t="shared" si="2"/>
        <v>0</v>
      </c>
      <c r="AN29" s="24">
        <f t="shared" si="3"/>
        <v>0</v>
      </c>
    </row>
    <row r="30" ht="15.75" customHeight="1">
      <c r="A30" s="26"/>
      <c r="B30" s="73" t="s">
        <v>803</v>
      </c>
      <c r="C30" s="37">
        <v>4.0</v>
      </c>
      <c r="D30" s="40" t="s">
        <v>804</v>
      </c>
      <c r="E30" s="39" t="s">
        <v>805</v>
      </c>
      <c r="F30" s="39" t="s">
        <v>806</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4">
        <f t="shared" si="1"/>
        <v>0</v>
      </c>
      <c r="AM30" s="25">
        <f t="shared" si="2"/>
        <v>0</v>
      </c>
      <c r="AN30" s="24">
        <f t="shared" si="3"/>
        <v>0</v>
      </c>
    </row>
    <row r="31" ht="15.75" customHeight="1">
      <c r="A31" s="26"/>
      <c r="B31" s="50" t="s">
        <v>807</v>
      </c>
      <c r="C31" s="37">
        <v>5.0</v>
      </c>
      <c r="D31" s="40" t="s">
        <v>808</v>
      </c>
      <c r="E31" s="39" t="s">
        <v>809</v>
      </c>
      <c r="F31" s="39" t="s">
        <v>810</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4">
        <f t="shared" si="1"/>
        <v>0</v>
      </c>
      <c r="AM31" s="25">
        <f t="shared" si="2"/>
        <v>0</v>
      </c>
      <c r="AN31" s="24">
        <f t="shared" si="3"/>
        <v>0</v>
      </c>
    </row>
    <row r="32" ht="15.75" customHeight="1">
      <c r="A32" s="28"/>
      <c r="B32" s="73" t="s">
        <v>811</v>
      </c>
      <c r="C32" s="37">
        <v>6.0</v>
      </c>
      <c r="D32" s="40" t="s">
        <v>812</v>
      </c>
      <c r="E32" s="39" t="s">
        <v>813</v>
      </c>
      <c r="F32" s="39" t="s">
        <v>814</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4">
        <f t="shared" si="1"/>
        <v>0</v>
      </c>
      <c r="AM32" s="25">
        <f t="shared" si="2"/>
        <v>0</v>
      </c>
      <c r="AN32" s="24">
        <f t="shared" si="3"/>
        <v>0</v>
      </c>
    </row>
    <row r="33" ht="15.75" customHeight="1">
      <c r="A33" s="95" t="s">
        <v>815</v>
      </c>
      <c r="B33" s="21"/>
      <c r="C33" s="22"/>
      <c r="D33" s="21"/>
      <c r="E33" s="21"/>
      <c r="F33" s="21"/>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4">
        <f t="shared" si="1"/>
        <v>0</v>
      </c>
      <c r="AM33" s="25">
        <f t="shared" si="2"/>
        <v>0</v>
      </c>
      <c r="AN33" s="24">
        <f t="shared" si="3"/>
        <v>0</v>
      </c>
    </row>
    <row r="34" ht="15.75" customHeight="1">
      <c r="A34" s="26"/>
      <c r="B34" s="21"/>
      <c r="C34" s="22"/>
      <c r="D34" s="21"/>
      <c r="E34" s="21"/>
      <c r="F34" s="21"/>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4">
        <f t="shared" si="1"/>
        <v>0</v>
      </c>
      <c r="AM34" s="25">
        <f t="shared" si="2"/>
        <v>0</v>
      </c>
      <c r="AN34" s="24">
        <f t="shared" si="3"/>
        <v>0</v>
      </c>
    </row>
    <row r="35" ht="15.75" customHeight="1">
      <c r="A35" s="26"/>
      <c r="B35" s="21"/>
      <c r="C35" s="22"/>
      <c r="D35" s="21"/>
      <c r="E35" s="21"/>
      <c r="F35" s="21"/>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24">
        <f t="shared" si="1"/>
        <v>0</v>
      </c>
      <c r="AM35" s="25">
        <f t="shared" si="2"/>
        <v>0</v>
      </c>
      <c r="AN35" s="24">
        <f t="shared" si="3"/>
        <v>0</v>
      </c>
    </row>
    <row r="36" ht="15.75" customHeight="1">
      <c r="A36" s="26"/>
      <c r="B36" s="21"/>
      <c r="C36" s="22"/>
      <c r="D36" s="21"/>
      <c r="E36" s="21"/>
      <c r="F36" s="21"/>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24">
        <f t="shared" si="1"/>
        <v>0</v>
      </c>
      <c r="AM36" s="25">
        <f t="shared" si="2"/>
        <v>0</v>
      </c>
      <c r="AN36" s="24">
        <f t="shared" si="3"/>
        <v>0</v>
      </c>
    </row>
    <row r="37" ht="15.75" customHeight="1">
      <c r="A37" s="26"/>
      <c r="B37" s="54"/>
      <c r="C37" s="54"/>
      <c r="D37" s="55"/>
      <c r="E37" s="55"/>
      <c r="F37" s="56"/>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14"/>
      <c r="AL37" s="24">
        <f t="shared" si="1"/>
        <v>0</v>
      </c>
      <c r="AM37" s="25">
        <f t="shared" si="2"/>
        <v>0</v>
      </c>
      <c r="AN37" s="24">
        <f t="shared" si="3"/>
        <v>0</v>
      </c>
    </row>
    <row r="38" ht="15.75" customHeight="1">
      <c r="A38" s="28"/>
      <c r="B38" s="54"/>
      <c r="C38" s="54"/>
      <c r="D38" s="55"/>
      <c r="E38" s="55"/>
      <c r="F38" s="56"/>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14"/>
      <c r="AL38" s="24">
        <f t="shared" si="1"/>
        <v>0</v>
      </c>
      <c r="AM38" s="25">
        <f t="shared" si="2"/>
        <v>0</v>
      </c>
      <c r="AN38" s="24">
        <f t="shared" si="3"/>
        <v>0</v>
      </c>
    </row>
    <row r="39" ht="15.75" customHeight="1">
      <c r="A39" s="14"/>
      <c r="B39" s="14"/>
      <c r="C39" s="14"/>
      <c r="D39" s="58"/>
      <c r="E39" s="59" t="s">
        <v>816</v>
      </c>
      <c r="F39" s="60" t="s">
        <v>176</v>
      </c>
      <c r="G39" s="61" t="str">
        <f t="shared" ref="G39:AJ39" si="4">(COUNTIF(G3:G38,"GD")/COUNTIF(G3:G38,"*"))</f>
        <v>#DIV/0!</v>
      </c>
      <c r="H39" s="61" t="str">
        <f t="shared" si="4"/>
        <v>#DIV/0!</v>
      </c>
      <c r="I39" s="61" t="str">
        <f t="shared" si="4"/>
        <v>#DIV/0!</v>
      </c>
      <c r="J39" s="61" t="str">
        <f t="shared" si="4"/>
        <v>#DIV/0!</v>
      </c>
      <c r="K39" s="61" t="str">
        <f t="shared" si="4"/>
        <v>#DIV/0!</v>
      </c>
      <c r="L39" s="61" t="str">
        <f t="shared" si="4"/>
        <v>#DIV/0!</v>
      </c>
      <c r="M39" s="61" t="str">
        <f t="shared" si="4"/>
        <v>#DIV/0!</v>
      </c>
      <c r="N39" s="61" t="str">
        <f t="shared" si="4"/>
        <v>#DIV/0!</v>
      </c>
      <c r="O39" s="61" t="str">
        <f t="shared" si="4"/>
        <v>#DIV/0!</v>
      </c>
      <c r="P39" s="61" t="str">
        <f t="shared" si="4"/>
        <v>#DIV/0!</v>
      </c>
      <c r="Q39" s="61" t="str">
        <f t="shared" si="4"/>
        <v>#DIV/0!</v>
      </c>
      <c r="R39" s="61" t="str">
        <f t="shared" si="4"/>
        <v>#DIV/0!</v>
      </c>
      <c r="S39" s="61" t="str">
        <f t="shared" si="4"/>
        <v>#DIV/0!</v>
      </c>
      <c r="T39" s="61" t="str">
        <f t="shared" si="4"/>
        <v>#DIV/0!</v>
      </c>
      <c r="U39" s="61" t="str">
        <f t="shared" si="4"/>
        <v>#DIV/0!</v>
      </c>
      <c r="V39" s="61" t="str">
        <f t="shared" si="4"/>
        <v>#DIV/0!</v>
      </c>
      <c r="W39" s="61" t="str">
        <f t="shared" si="4"/>
        <v>#DIV/0!</v>
      </c>
      <c r="X39" s="61" t="str">
        <f t="shared" si="4"/>
        <v>#DIV/0!</v>
      </c>
      <c r="Y39" s="61" t="str">
        <f t="shared" si="4"/>
        <v>#DIV/0!</v>
      </c>
      <c r="Z39" s="61" t="str">
        <f t="shared" si="4"/>
        <v>#DIV/0!</v>
      </c>
      <c r="AA39" s="61" t="str">
        <f t="shared" si="4"/>
        <v>#DIV/0!</v>
      </c>
      <c r="AB39" s="61" t="str">
        <f t="shared" si="4"/>
        <v>#DIV/0!</v>
      </c>
      <c r="AC39" s="61" t="str">
        <f t="shared" si="4"/>
        <v>#DIV/0!</v>
      </c>
      <c r="AD39" s="61" t="str">
        <f t="shared" si="4"/>
        <v>#DIV/0!</v>
      </c>
      <c r="AE39" s="61" t="str">
        <f t="shared" si="4"/>
        <v>#DIV/0!</v>
      </c>
      <c r="AF39" s="61" t="str">
        <f t="shared" si="4"/>
        <v>#DIV/0!</v>
      </c>
      <c r="AG39" s="61" t="str">
        <f t="shared" si="4"/>
        <v>#DIV/0!</v>
      </c>
      <c r="AH39" s="61" t="str">
        <f t="shared" si="4"/>
        <v>#DIV/0!</v>
      </c>
      <c r="AI39" s="61" t="str">
        <f t="shared" si="4"/>
        <v>#DIV/0!</v>
      </c>
      <c r="AJ39" s="61" t="str">
        <f t="shared" si="4"/>
        <v>#DIV/0!</v>
      </c>
      <c r="AK39" s="14"/>
      <c r="AL39" s="62"/>
      <c r="AM39" s="57"/>
      <c r="AN39" s="57"/>
    </row>
    <row r="40" ht="15.75" customHeight="1">
      <c r="A40" s="14"/>
      <c r="B40" s="14"/>
      <c r="C40" s="14"/>
      <c r="D40" s="58"/>
      <c r="F40" s="63" t="s">
        <v>177</v>
      </c>
      <c r="G40" s="64" t="str">
        <f t="shared" ref="G40:AJ40" si="5">(COUNTIF(G3:G38,"SU")/COUNTIF(G3:G38,"*"))</f>
        <v>#DIV/0!</v>
      </c>
      <c r="H40" s="64" t="str">
        <f t="shared" si="5"/>
        <v>#DIV/0!</v>
      </c>
      <c r="I40" s="64" t="str">
        <f t="shared" si="5"/>
        <v>#DIV/0!</v>
      </c>
      <c r="J40" s="64" t="str">
        <f t="shared" si="5"/>
        <v>#DIV/0!</v>
      </c>
      <c r="K40" s="64" t="str">
        <f t="shared" si="5"/>
        <v>#DIV/0!</v>
      </c>
      <c r="L40" s="64" t="str">
        <f t="shared" si="5"/>
        <v>#DIV/0!</v>
      </c>
      <c r="M40" s="64" t="str">
        <f t="shared" si="5"/>
        <v>#DIV/0!</v>
      </c>
      <c r="N40" s="64" t="str">
        <f t="shared" si="5"/>
        <v>#DIV/0!</v>
      </c>
      <c r="O40" s="64" t="str">
        <f t="shared" si="5"/>
        <v>#DIV/0!</v>
      </c>
      <c r="P40" s="64" t="str">
        <f t="shared" si="5"/>
        <v>#DIV/0!</v>
      </c>
      <c r="Q40" s="64" t="str">
        <f t="shared" si="5"/>
        <v>#DIV/0!</v>
      </c>
      <c r="R40" s="64" t="str">
        <f t="shared" si="5"/>
        <v>#DIV/0!</v>
      </c>
      <c r="S40" s="64" t="str">
        <f t="shared" si="5"/>
        <v>#DIV/0!</v>
      </c>
      <c r="T40" s="64" t="str">
        <f t="shared" si="5"/>
        <v>#DIV/0!</v>
      </c>
      <c r="U40" s="64" t="str">
        <f t="shared" si="5"/>
        <v>#DIV/0!</v>
      </c>
      <c r="V40" s="64" t="str">
        <f t="shared" si="5"/>
        <v>#DIV/0!</v>
      </c>
      <c r="W40" s="64" t="str">
        <f t="shared" si="5"/>
        <v>#DIV/0!</v>
      </c>
      <c r="X40" s="64" t="str">
        <f t="shared" si="5"/>
        <v>#DIV/0!</v>
      </c>
      <c r="Y40" s="64" t="str">
        <f t="shared" si="5"/>
        <v>#DIV/0!</v>
      </c>
      <c r="Z40" s="64" t="str">
        <f t="shared" si="5"/>
        <v>#DIV/0!</v>
      </c>
      <c r="AA40" s="64" t="str">
        <f t="shared" si="5"/>
        <v>#DIV/0!</v>
      </c>
      <c r="AB40" s="64" t="str">
        <f t="shared" si="5"/>
        <v>#DIV/0!</v>
      </c>
      <c r="AC40" s="64" t="str">
        <f t="shared" si="5"/>
        <v>#DIV/0!</v>
      </c>
      <c r="AD40" s="64" t="str">
        <f t="shared" si="5"/>
        <v>#DIV/0!</v>
      </c>
      <c r="AE40" s="64" t="str">
        <f t="shared" si="5"/>
        <v>#DIV/0!</v>
      </c>
      <c r="AF40" s="64" t="str">
        <f t="shared" si="5"/>
        <v>#DIV/0!</v>
      </c>
      <c r="AG40" s="64" t="str">
        <f t="shared" si="5"/>
        <v>#DIV/0!</v>
      </c>
      <c r="AH40" s="64" t="str">
        <f t="shared" si="5"/>
        <v>#DIV/0!</v>
      </c>
      <c r="AI40" s="64" t="str">
        <f t="shared" si="5"/>
        <v>#DIV/0!</v>
      </c>
      <c r="AJ40" s="64" t="str">
        <f t="shared" si="5"/>
        <v>#DIV/0!</v>
      </c>
      <c r="AK40" s="14"/>
      <c r="AL40" s="62"/>
      <c r="AM40" s="57"/>
      <c r="AN40" s="57"/>
    </row>
    <row r="41" ht="15.75" customHeight="1">
      <c r="A41" s="14"/>
      <c r="B41" s="14"/>
      <c r="C41" s="14"/>
      <c r="D41" s="58"/>
      <c r="F41" s="63" t="s">
        <v>178</v>
      </c>
      <c r="G41" s="64" t="str">
        <f t="shared" ref="G41:AJ41" si="6">(COUNTIF(G3:G38,"WT")/COUNTIF(G3:G38,"*"))</f>
        <v>#DIV/0!</v>
      </c>
      <c r="H41" s="64" t="str">
        <f t="shared" si="6"/>
        <v>#DIV/0!</v>
      </c>
      <c r="I41" s="64" t="str">
        <f t="shared" si="6"/>
        <v>#DIV/0!</v>
      </c>
      <c r="J41" s="64" t="str">
        <f t="shared" si="6"/>
        <v>#DIV/0!</v>
      </c>
      <c r="K41" s="64" t="str">
        <f t="shared" si="6"/>
        <v>#DIV/0!</v>
      </c>
      <c r="L41" s="64" t="str">
        <f t="shared" si="6"/>
        <v>#DIV/0!</v>
      </c>
      <c r="M41" s="64" t="str">
        <f t="shared" si="6"/>
        <v>#DIV/0!</v>
      </c>
      <c r="N41" s="64" t="str">
        <f t="shared" si="6"/>
        <v>#DIV/0!</v>
      </c>
      <c r="O41" s="64" t="str">
        <f t="shared" si="6"/>
        <v>#DIV/0!</v>
      </c>
      <c r="P41" s="64" t="str">
        <f t="shared" si="6"/>
        <v>#DIV/0!</v>
      </c>
      <c r="Q41" s="64" t="str">
        <f t="shared" si="6"/>
        <v>#DIV/0!</v>
      </c>
      <c r="R41" s="64" t="str">
        <f t="shared" si="6"/>
        <v>#DIV/0!</v>
      </c>
      <c r="S41" s="64" t="str">
        <f t="shared" si="6"/>
        <v>#DIV/0!</v>
      </c>
      <c r="T41" s="64" t="str">
        <f t="shared" si="6"/>
        <v>#DIV/0!</v>
      </c>
      <c r="U41" s="64" t="str">
        <f t="shared" si="6"/>
        <v>#DIV/0!</v>
      </c>
      <c r="V41" s="64" t="str">
        <f t="shared" si="6"/>
        <v>#DIV/0!</v>
      </c>
      <c r="W41" s="64" t="str">
        <f t="shared" si="6"/>
        <v>#DIV/0!</v>
      </c>
      <c r="X41" s="64" t="str">
        <f t="shared" si="6"/>
        <v>#DIV/0!</v>
      </c>
      <c r="Y41" s="64" t="str">
        <f t="shared" si="6"/>
        <v>#DIV/0!</v>
      </c>
      <c r="Z41" s="64" t="str">
        <f t="shared" si="6"/>
        <v>#DIV/0!</v>
      </c>
      <c r="AA41" s="64" t="str">
        <f t="shared" si="6"/>
        <v>#DIV/0!</v>
      </c>
      <c r="AB41" s="64" t="str">
        <f t="shared" si="6"/>
        <v>#DIV/0!</v>
      </c>
      <c r="AC41" s="64" t="str">
        <f t="shared" si="6"/>
        <v>#DIV/0!</v>
      </c>
      <c r="AD41" s="64" t="str">
        <f t="shared" si="6"/>
        <v>#DIV/0!</v>
      </c>
      <c r="AE41" s="64" t="str">
        <f t="shared" si="6"/>
        <v>#DIV/0!</v>
      </c>
      <c r="AF41" s="64" t="str">
        <f t="shared" si="6"/>
        <v>#DIV/0!</v>
      </c>
      <c r="AG41" s="64" t="str">
        <f t="shared" si="6"/>
        <v>#DIV/0!</v>
      </c>
      <c r="AH41" s="64" t="str">
        <f t="shared" si="6"/>
        <v>#DIV/0!</v>
      </c>
      <c r="AI41" s="64" t="str">
        <f t="shared" si="6"/>
        <v>#DIV/0!</v>
      </c>
      <c r="AJ41" s="64" t="str">
        <f t="shared" si="6"/>
        <v>#DIV/0!</v>
      </c>
      <c r="AK41" s="14"/>
      <c r="AL41" s="62"/>
      <c r="AM41" s="57"/>
      <c r="AN41" s="57"/>
    </row>
    <row r="42" ht="15.75" customHeight="1">
      <c r="A42" s="14"/>
      <c r="B42" s="14"/>
      <c r="C42" s="14"/>
      <c r="D42" s="58"/>
      <c r="F42" s="5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62"/>
      <c r="AM42" s="57"/>
      <c r="AN42" s="57"/>
    </row>
    <row r="43" ht="15.75" customHeight="1">
      <c r="A43" s="14"/>
      <c r="B43" s="14"/>
      <c r="C43" s="14"/>
      <c r="D43" s="58"/>
      <c r="E43" s="58"/>
      <c r="F43" s="5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62"/>
      <c r="AM43" s="57"/>
      <c r="AN43" s="57"/>
    </row>
    <row r="44" ht="15.75" customHeight="1">
      <c r="A44" s="14"/>
      <c r="B44" s="14"/>
      <c r="C44" s="14"/>
      <c r="D44" s="58"/>
      <c r="E44" s="58"/>
      <c r="F44" s="5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62"/>
      <c r="AM44" s="57"/>
      <c r="AN44" s="57"/>
    </row>
    <row r="45" ht="15.75" customHeight="1">
      <c r="A45" s="14"/>
      <c r="B45" s="14"/>
      <c r="C45" s="14"/>
      <c r="D45" s="58"/>
      <c r="E45" s="58"/>
      <c r="F45" s="5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62"/>
      <c r="AM45" s="57"/>
      <c r="AN45" s="57"/>
    </row>
    <row r="46" ht="15.75" customHeight="1">
      <c r="A46" s="14"/>
      <c r="B46" s="14"/>
      <c r="C46" s="14"/>
      <c r="D46" s="58"/>
      <c r="E46" s="58"/>
      <c r="F46" s="5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62"/>
      <c r="AM46" s="57"/>
      <c r="AN46" s="57"/>
    </row>
    <row r="47" ht="15.75" customHeight="1">
      <c r="A47" s="14"/>
      <c r="B47" s="14"/>
      <c r="C47" s="14"/>
      <c r="D47" s="58"/>
      <c r="E47" s="58"/>
      <c r="F47" s="5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62"/>
      <c r="AM47" s="57"/>
      <c r="AN47" s="57"/>
    </row>
    <row r="48" ht="15.75" customHeight="1">
      <c r="A48" s="14"/>
      <c r="B48" s="14"/>
      <c r="C48" s="14"/>
      <c r="D48" s="58"/>
      <c r="E48" s="58"/>
      <c r="F48" s="5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62"/>
      <c r="AM48" s="57"/>
      <c r="AN48" s="57"/>
    </row>
    <row r="49" ht="15.75" customHeight="1">
      <c r="A49" s="14"/>
      <c r="B49" s="14"/>
      <c r="C49" s="14"/>
      <c r="D49" s="58"/>
      <c r="E49" s="58"/>
      <c r="F49" s="5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58"/>
      <c r="E50" s="58"/>
      <c r="F50" s="5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58"/>
      <c r="E51" s="58"/>
      <c r="F51" s="5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58"/>
      <c r="E52" s="58"/>
      <c r="F52" s="5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58"/>
      <c r="E53" s="58"/>
      <c r="F53" s="5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58"/>
      <c r="E54" s="58"/>
      <c r="F54" s="5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58"/>
      <c r="E55" s="58"/>
      <c r="F55" s="5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58"/>
      <c r="E56" s="58"/>
      <c r="F56" s="5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58"/>
      <c r="E57" s="58"/>
      <c r="F57" s="5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58"/>
      <c r="E58" s="58"/>
      <c r="F58" s="5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58"/>
      <c r="E59" s="58"/>
      <c r="F59" s="5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58"/>
      <c r="E60" s="58"/>
      <c r="F60" s="5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58"/>
      <c r="E61" s="58"/>
      <c r="F61" s="5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58"/>
      <c r="E62" s="58"/>
      <c r="F62" s="5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58"/>
      <c r="E63" s="58"/>
      <c r="F63" s="5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58"/>
      <c r="E64" s="58"/>
      <c r="F64" s="5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58"/>
      <c r="E65" s="58"/>
      <c r="F65" s="5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58"/>
      <c r="E66" s="58"/>
      <c r="F66" s="5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58"/>
      <c r="E67" s="58"/>
      <c r="F67" s="5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58"/>
      <c r="E68" s="58"/>
      <c r="F68" s="5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58"/>
      <c r="E69" s="58"/>
      <c r="F69" s="5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58"/>
      <c r="E70" s="58"/>
      <c r="F70" s="5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58"/>
      <c r="E71" s="58"/>
      <c r="F71" s="5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58"/>
      <c r="E72" s="58"/>
      <c r="F72" s="5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58"/>
      <c r="E73" s="58"/>
      <c r="F73" s="5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58"/>
      <c r="E74" s="58"/>
      <c r="F74" s="5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58"/>
      <c r="E75" s="58"/>
      <c r="F75" s="5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58"/>
      <c r="E76" s="58"/>
      <c r="F76" s="5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58"/>
      <c r="E77" s="58"/>
      <c r="F77" s="5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58"/>
      <c r="E78" s="58"/>
      <c r="F78" s="5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58"/>
      <c r="E79" s="58"/>
      <c r="F79" s="5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58"/>
      <c r="E80" s="58"/>
      <c r="F80" s="5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58"/>
      <c r="E81" s="58"/>
      <c r="F81" s="5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58"/>
      <c r="E82" s="58"/>
      <c r="F82" s="5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58"/>
      <c r="E83" s="58"/>
      <c r="F83" s="5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58"/>
      <c r="E84" s="58"/>
      <c r="F84" s="5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58"/>
      <c r="E85" s="58"/>
      <c r="F85" s="5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58"/>
      <c r="E86" s="58"/>
      <c r="F86" s="5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58"/>
      <c r="E87" s="58"/>
      <c r="F87" s="5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58"/>
      <c r="E88" s="58"/>
      <c r="F88" s="5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58"/>
      <c r="E89" s="58"/>
      <c r="F89" s="5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58"/>
      <c r="E90" s="58"/>
      <c r="F90" s="5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58"/>
      <c r="E91" s="58"/>
      <c r="F91" s="5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58"/>
      <c r="E92" s="58"/>
      <c r="F92" s="5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58"/>
      <c r="E93" s="58"/>
      <c r="F93" s="5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58"/>
      <c r="E94" s="58"/>
      <c r="F94" s="5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58"/>
      <c r="E95" s="58"/>
      <c r="F95" s="5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58"/>
      <c r="E96" s="58"/>
      <c r="F96" s="5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58"/>
      <c r="E97" s="58"/>
      <c r="F97" s="5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58"/>
      <c r="E98" s="58"/>
      <c r="F98" s="5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58"/>
      <c r="E99" s="58"/>
      <c r="F99" s="5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58"/>
      <c r="E100" s="58"/>
      <c r="F100" s="5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58"/>
      <c r="E101" s="58"/>
      <c r="F101" s="5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58"/>
      <c r="E102" s="58"/>
      <c r="F102" s="5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58"/>
      <c r="E103" s="58"/>
      <c r="F103" s="5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58"/>
      <c r="E104" s="58"/>
      <c r="F104" s="58"/>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58"/>
      <c r="E105" s="58"/>
      <c r="F105" s="58"/>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58"/>
      <c r="E106" s="58"/>
      <c r="F106" s="58"/>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58"/>
      <c r="E107" s="58"/>
      <c r="F107" s="58"/>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58"/>
      <c r="E108" s="58"/>
      <c r="F108" s="58"/>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58"/>
      <c r="E109" s="58"/>
      <c r="F109" s="58"/>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58"/>
      <c r="E110" s="58"/>
      <c r="F110" s="58"/>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58"/>
      <c r="E111" s="58"/>
      <c r="F111" s="58"/>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58"/>
      <c r="E112" s="58"/>
      <c r="F112" s="58"/>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58"/>
      <c r="E113" s="58"/>
      <c r="F113" s="58"/>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58"/>
      <c r="E114" s="58"/>
      <c r="F114" s="58"/>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58"/>
      <c r="E115" s="58"/>
      <c r="F115" s="58"/>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58"/>
      <c r="E116" s="58"/>
      <c r="F116" s="58"/>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58"/>
      <c r="E117" s="58"/>
      <c r="F117" s="5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58"/>
      <c r="E118" s="58"/>
      <c r="F118" s="58"/>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58"/>
      <c r="E119" s="58"/>
      <c r="F119" s="58"/>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58"/>
      <c r="E120" s="58"/>
      <c r="F120" s="58"/>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58"/>
      <c r="E121" s="58"/>
      <c r="F121" s="58"/>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58"/>
      <c r="E122" s="58"/>
      <c r="F122" s="58"/>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58"/>
      <c r="E123" s="58"/>
      <c r="F123" s="58"/>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58"/>
      <c r="E124" s="58"/>
      <c r="F124" s="58"/>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58"/>
      <c r="E125" s="58"/>
      <c r="F125" s="58"/>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58"/>
      <c r="E126" s="58"/>
      <c r="F126" s="58"/>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58"/>
      <c r="E127" s="58"/>
      <c r="F127" s="58"/>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58"/>
      <c r="E128" s="58"/>
      <c r="F128" s="58"/>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58"/>
      <c r="E129" s="58"/>
      <c r="F129" s="5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58"/>
      <c r="E130" s="58"/>
      <c r="F130" s="58"/>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58"/>
      <c r="E131" s="58"/>
      <c r="F131" s="58"/>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58"/>
      <c r="E132" s="58"/>
      <c r="F132" s="58"/>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58"/>
      <c r="E133" s="58"/>
      <c r="F133" s="5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58"/>
      <c r="E134" s="58"/>
      <c r="F134" s="58"/>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58"/>
      <c r="E135" s="58"/>
      <c r="F135" s="58"/>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58"/>
      <c r="E136" s="58"/>
      <c r="F136" s="58"/>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58"/>
      <c r="E137" s="58"/>
      <c r="F137" s="58"/>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58"/>
      <c r="E138" s="58"/>
      <c r="F138" s="58"/>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58"/>
      <c r="E139" s="58"/>
      <c r="F139" s="58"/>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58"/>
      <c r="E140" s="58"/>
      <c r="F140" s="58"/>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58"/>
      <c r="E141" s="58"/>
      <c r="F141" s="58"/>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58"/>
      <c r="E142" s="58"/>
      <c r="F142" s="58"/>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58"/>
      <c r="E143" s="58"/>
      <c r="F143" s="58"/>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58"/>
      <c r="E144" s="58"/>
      <c r="F144" s="58"/>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58"/>
      <c r="E145" s="58"/>
      <c r="F145" s="58"/>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58"/>
      <c r="E146" s="58"/>
      <c r="F146" s="58"/>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58"/>
      <c r="E147" s="58"/>
      <c r="F147" s="58"/>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58"/>
      <c r="E148" s="58"/>
      <c r="F148" s="58"/>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58"/>
      <c r="E149" s="58"/>
      <c r="F149" s="58"/>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58"/>
      <c r="E150" s="58"/>
      <c r="F150" s="58"/>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58"/>
      <c r="E151" s="58"/>
      <c r="F151" s="58"/>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58"/>
      <c r="E152" s="58"/>
      <c r="F152" s="58"/>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58"/>
      <c r="E153" s="58"/>
      <c r="F153" s="58"/>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58"/>
      <c r="E154" s="58"/>
      <c r="F154" s="58"/>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58"/>
      <c r="E155" s="58"/>
      <c r="F155" s="58"/>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58"/>
      <c r="E156" s="58"/>
      <c r="F156" s="58"/>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58"/>
      <c r="E157" s="58"/>
      <c r="F157" s="58"/>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58"/>
      <c r="E158" s="58"/>
      <c r="F158" s="58"/>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58"/>
      <c r="E159" s="58"/>
      <c r="F159" s="58"/>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58"/>
      <c r="E160" s="58"/>
      <c r="F160" s="58"/>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58"/>
      <c r="E161" s="58"/>
      <c r="F161" s="58"/>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58"/>
      <c r="E162" s="58"/>
      <c r="F162" s="58"/>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58"/>
      <c r="E163" s="58"/>
      <c r="F163" s="58"/>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58"/>
      <c r="E164" s="58"/>
      <c r="F164" s="58"/>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58"/>
      <c r="E165" s="58"/>
      <c r="F165" s="58"/>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58"/>
      <c r="E166" s="58"/>
      <c r="F166" s="58"/>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58"/>
      <c r="E167" s="58"/>
      <c r="F167" s="58"/>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58"/>
      <c r="E168" s="58"/>
      <c r="F168" s="58"/>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58"/>
      <c r="E169" s="58"/>
      <c r="F169" s="58"/>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58"/>
      <c r="E170" s="58"/>
      <c r="F170" s="58"/>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58"/>
      <c r="E171" s="58"/>
      <c r="F171" s="58"/>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58"/>
      <c r="E172" s="58"/>
      <c r="F172" s="58"/>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58"/>
      <c r="E173" s="58"/>
      <c r="F173" s="58"/>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58"/>
      <c r="E174" s="58"/>
      <c r="F174" s="58"/>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58"/>
      <c r="E175" s="58"/>
      <c r="F175" s="58"/>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58"/>
      <c r="E176" s="58"/>
      <c r="F176" s="5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58"/>
      <c r="E177" s="58"/>
      <c r="F177" s="58"/>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58"/>
      <c r="E178" s="58"/>
      <c r="F178" s="58"/>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58"/>
      <c r="E179" s="58"/>
      <c r="F179" s="58"/>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58"/>
      <c r="E180" s="58"/>
      <c r="F180" s="58"/>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58"/>
      <c r="E181" s="58"/>
      <c r="F181" s="58"/>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58"/>
      <c r="E182" s="58"/>
      <c r="F182" s="58"/>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58"/>
      <c r="E183" s="58"/>
      <c r="F183" s="58"/>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58"/>
      <c r="E184" s="58"/>
      <c r="F184" s="58"/>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58"/>
      <c r="E185" s="58"/>
      <c r="F185" s="58"/>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58"/>
      <c r="E186" s="58"/>
      <c r="F186" s="58"/>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58"/>
      <c r="E187" s="58"/>
      <c r="F187" s="58"/>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58"/>
      <c r="E188" s="58"/>
      <c r="F188" s="58"/>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58"/>
      <c r="E189" s="58"/>
      <c r="F189" s="58"/>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58"/>
      <c r="E190" s="58"/>
      <c r="F190" s="58"/>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58"/>
      <c r="E191" s="58"/>
      <c r="F191" s="58"/>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58"/>
      <c r="E192" s="58"/>
      <c r="F192" s="58"/>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58"/>
      <c r="E193" s="58"/>
      <c r="F193" s="58"/>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58"/>
      <c r="E194" s="58"/>
      <c r="F194" s="58"/>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58"/>
      <c r="E195" s="58"/>
      <c r="F195" s="58"/>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58"/>
      <c r="E196" s="58"/>
      <c r="F196" s="58"/>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58"/>
      <c r="E197" s="58"/>
      <c r="F197" s="58"/>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58"/>
      <c r="E198" s="58"/>
      <c r="F198" s="58"/>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58"/>
      <c r="E199" s="58"/>
      <c r="F199" s="58"/>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58"/>
      <c r="E200" s="58"/>
      <c r="F200" s="58"/>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58"/>
      <c r="E201" s="58"/>
      <c r="F201" s="58"/>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58"/>
      <c r="E202" s="58"/>
      <c r="F202" s="58"/>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58"/>
      <c r="E203" s="58"/>
      <c r="F203" s="58"/>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58"/>
      <c r="E204" s="58"/>
      <c r="F204" s="58"/>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58"/>
      <c r="E205" s="58"/>
      <c r="F205" s="58"/>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58"/>
      <c r="E206" s="58"/>
      <c r="F206" s="58"/>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58"/>
      <c r="E207" s="58"/>
      <c r="F207" s="58"/>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58"/>
      <c r="E208" s="58"/>
      <c r="F208" s="58"/>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58"/>
      <c r="E209" s="58"/>
      <c r="F209" s="58"/>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58"/>
      <c r="E210" s="58"/>
      <c r="F210" s="58"/>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58"/>
      <c r="E211" s="58"/>
      <c r="F211" s="58"/>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58"/>
      <c r="E212" s="58"/>
      <c r="F212" s="58"/>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58"/>
      <c r="E213" s="58"/>
      <c r="F213" s="58"/>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58"/>
      <c r="E214" s="58"/>
      <c r="F214" s="58"/>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58"/>
      <c r="E215" s="58"/>
      <c r="F215" s="58"/>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58"/>
      <c r="E216" s="58"/>
      <c r="F216" s="58"/>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58"/>
      <c r="E217" s="58"/>
      <c r="F217" s="58"/>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58"/>
      <c r="E218" s="58"/>
      <c r="F218" s="58"/>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58"/>
      <c r="E219" s="58"/>
      <c r="F219" s="58"/>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58"/>
      <c r="E220" s="58"/>
      <c r="F220" s="58"/>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58"/>
      <c r="E221" s="58"/>
      <c r="F221" s="58"/>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58"/>
      <c r="E222" s="58"/>
      <c r="F222" s="58"/>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58"/>
      <c r="E223" s="58"/>
      <c r="F223" s="58"/>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58"/>
      <c r="E224" s="58"/>
      <c r="F224" s="58"/>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58"/>
      <c r="E225" s="58"/>
      <c r="F225" s="58"/>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58"/>
      <c r="E226" s="58"/>
      <c r="F226" s="58"/>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58"/>
      <c r="E227" s="58"/>
      <c r="F227" s="58"/>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58"/>
      <c r="E228" s="58"/>
      <c r="F228" s="58"/>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58"/>
      <c r="E229" s="58"/>
      <c r="F229" s="58"/>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58"/>
      <c r="E230" s="58"/>
      <c r="F230" s="58"/>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58"/>
      <c r="E231" s="58"/>
      <c r="F231" s="58"/>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58"/>
      <c r="E232" s="58"/>
      <c r="F232" s="58"/>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58"/>
      <c r="E233" s="58"/>
      <c r="F233" s="58"/>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58"/>
      <c r="E234" s="58"/>
      <c r="F234" s="58"/>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58"/>
      <c r="E235" s="58"/>
      <c r="F235" s="58"/>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58"/>
      <c r="E236" s="58"/>
      <c r="F236" s="58"/>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58"/>
      <c r="E237" s="58"/>
      <c r="F237" s="58"/>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c r="A238" s="14"/>
      <c r="B238" s="14"/>
      <c r="C238" s="14"/>
      <c r="D238" s="58"/>
      <c r="E238" s="58"/>
      <c r="F238" s="58"/>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row>
    <row r="239" ht="15.75" customHeight="1">
      <c r="A239" s="14"/>
      <c r="B239" s="14"/>
      <c r="C239" s="14"/>
      <c r="D239" s="58"/>
      <c r="E239" s="58"/>
      <c r="F239" s="58"/>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row>
    <row r="240" ht="15.75" customHeight="1">
      <c r="A240" s="14"/>
      <c r="B240" s="14"/>
      <c r="C240" s="14"/>
      <c r="D240" s="58"/>
      <c r="E240" s="58"/>
      <c r="F240" s="58"/>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row>
    <row r="241" ht="15.75" customHeight="1">
      <c r="A241" s="14"/>
      <c r="B241" s="14"/>
      <c r="C241" s="14"/>
      <c r="D241" s="58"/>
      <c r="E241" s="58"/>
      <c r="F241" s="58"/>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row>
    <row r="242" ht="15.75" customHeight="1">
      <c r="D242" s="96"/>
    </row>
    <row r="243" ht="15.75" customHeight="1">
      <c r="D243" s="96"/>
    </row>
    <row r="244" ht="15.75" customHeight="1">
      <c r="D244" s="96"/>
    </row>
    <row r="245" ht="15.75" customHeight="1">
      <c r="D245" s="96"/>
    </row>
    <row r="246" ht="15.75" customHeight="1">
      <c r="D246" s="96"/>
    </row>
    <row r="247" ht="15.75" customHeight="1">
      <c r="D247" s="96"/>
    </row>
    <row r="248" ht="15.75" customHeight="1">
      <c r="D248" s="96"/>
    </row>
    <row r="249" ht="15.75" customHeight="1">
      <c r="D249" s="96"/>
    </row>
    <row r="250" ht="15.75" customHeight="1">
      <c r="D250" s="96"/>
    </row>
    <row r="251" ht="15.75" customHeight="1">
      <c r="D251" s="96"/>
    </row>
    <row r="252" ht="15.75" customHeight="1">
      <c r="D252" s="96"/>
    </row>
    <row r="253" ht="15.75" customHeight="1">
      <c r="D253" s="96"/>
    </row>
    <row r="254" ht="15.75" customHeight="1">
      <c r="D254" s="96"/>
    </row>
    <row r="255" ht="15.75" customHeight="1">
      <c r="D255" s="96"/>
    </row>
    <row r="256" ht="15.75" customHeight="1">
      <c r="D256" s="96"/>
    </row>
    <row r="257" ht="15.75" customHeight="1">
      <c r="D257" s="96"/>
    </row>
    <row r="258" ht="15.75" customHeight="1">
      <c r="D258" s="96"/>
    </row>
    <row r="259" ht="15.75" customHeight="1">
      <c r="D259" s="96"/>
    </row>
    <row r="260" ht="15.75" customHeight="1">
      <c r="D260" s="96"/>
    </row>
    <row r="261" ht="15.75" customHeight="1">
      <c r="D261" s="96"/>
    </row>
    <row r="262" ht="15.75" customHeight="1">
      <c r="D262" s="96"/>
    </row>
    <row r="263" ht="15.75" customHeight="1">
      <c r="D263" s="96"/>
    </row>
    <row r="264" ht="15.75" customHeight="1">
      <c r="D264" s="96"/>
    </row>
    <row r="265" ht="15.75" customHeight="1">
      <c r="D265" s="96"/>
    </row>
    <row r="266" ht="15.75" customHeight="1">
      <c r="D266" s="96"/>
    </row>
    <row r="267" ht="15.75" customHeight="1">
      <c r="D267" s="96"/>
    </row>
    <row r="268" ht="15.75" customHeight="1">
      <c r="D268" s="96"/>
    </row>
    <row r="269" ht="15.75" customHeight="1">
      <c r="D269" s="96"/>
    </row>
    <row r="270" ht="15.75" customHeight="1">
      <c r="D270" s="96"/>
    </row>
    <row r="271" ht="15.75" customHeight="1">
      <c r="D271" s="96"/>
    </row>
    <row r="272" ht="15.75" customHeight="1">
      <c r="D272" s="96"/>
    </row>
    <row r="273" ht="15.75" customHeight="1">
      <c r="D273" s="96"/>
    </row>
    <row r="274" ht="15.75" customHeight="1">
      <c r="D274" s="96"/>
    </row>
    <row r="275" ht="15.75" customHeight="1">
      <c r="D275" s="96"/>
    </row>
    <row r="276" ht="15.75" customHeight="1">
      <c r="D276" s="96"/>
    </row>
    <row r="277" ht="15.75" customHeight="1">
      <c r="D277" s="96"/>
    </row>
    <row r="278" ht="15.75" customHeight="1">
      <c r="D278" s="96"/>
    </row>
    <row r="279" ht="15.75" customHeight="1">
      <c r="D279" s="96"/>
    </row>
    <row r="280" ht="15.75" customHeight="1">
      <c r="D280" s="96"/>
    </row>
    <row r="281" ht="15.75" customHeight="1">
      <c r="D281" s="96"/>
    </row>
    <row r="282" ht="15.75" customHeight="1">
      <c r="D282" s="96"/>
    </row>
    <row r="283" ht="15.75" customHeight="1">
      <c r="D283" s="96"/>
    </row>
    <row r="284" ht="15.75" customHeight="1">
      <c r="D284" s="96"/>
    </row>
    <row r="285" ht="15.75" customHeight="1">
      <c r="D285" s="96"/>
    </row>
    <row r="286" ht="15.75" customHeight="1">
      <c r="D286" s="96"/>
    </row>
    <row r="287" ht="15.75" customHeight="1">
      <c r="D287" s="96"/>
    </row>
    <row r="288" ht="15.75" customHeight="1">
      <c r="D288" s="96"/>
    </row>
    <row r="289" ht="15.75" customHeight="1">
      <c r="D289" s="96"/>
    </row>
    <row r="290" ht="15.75" customHeight="1">
      <c r="D290" s="96"/>
    </row>
    <row r="291" ht="15.75" customHeight="1">
      <c r="D291" s="96"/>
    </row>
    <row r="292" ht="15.75" customHeight="1">
      <c r="D292" s="96"/>
    </row>
    <row r="293" ht="15.75" customHeight="1">
      <c r="D293" s="96"/>
    </row>
    <row r="294" ht="15.75" customHeight="1">
      <c r="D294" s="96"/>
    </row>
    <row r="295" ht="15.75" customHeight="1">
      <c r="D295" s="96"/>
    </row>
    <row r="296" ht="15.75" customHeight="1">
      <c r="D296" s="96"/>
    </row>
    <row r="297" ht="15.75" customHeight="1">
      <c r="D297" s="96"/>
    </row>
    <row r="298" ht="15.75" customHeight="1">
      <c r="D298" s="96"/>
    </row>
    <row r="299" ht="15.75" customHeight="1">
      <c r="D299" s="96"/>
    </row>
    <row r="300" ht="15.75" customHeight="1">
      <c r="D300" s="96"/>
    </row>
    <row r="301" ht="15.75" customHeight="1">
      <c r="D301" s="96"/>
    </row>
    <row r="302" ht="15.75" customHeight="1">
      <c r="D302" s="96"/>
    </row>
    <row r="303" ht="15.75" customHeight="1">
      <c r="D303" s="96"/>
    </row>
    <row r="304" ht="15.75" customHeight="1">
      <c r="D304" s="96"/>
    </row>
    <row r="305" ht="15.75" customHeight="1">
      <c r="D305" s="96"/>
    </row>
    <row r="306" ht="15.75" customHeight="1">
      <c r="D306" s="96"/>
    </row>
    <row r="307" ht="15.75" customHeight="1">
      <c r="D307" s="96"/>
    </row>
    <row r="308" ht="15.75" customHeight="1">
      <c r="D308" s="96"/>
    </row>
    <row r="309" ht="15.75" customHeight="1">
      <c r="D309" s="96"/>
    </row>
    <row r="310" ht="15.75" customHeight="1">
      <c r="D310" s="96"/>
    </row>
    <row r="311" ht="15.75" customHeight="1">
      <c r="D311" s="96"/>
    </row>
    <row r="312" ht="15.75" customHeight="1">
      <c r="D312" s="96"/>
    </row>
    <row r="313" ht="15.75" customHeight="1">
      <c r="D313" s="96"/>
    </row>
    <row r="314" ht="15.75" customHeight="1">
      <c r="D314" s="96"/>
    </row>
    <row r="315" ht="15.75" customHeight="1">
      <c r="D315" s="96"/>
    </row>
    <row r="316" ht="15.75" customHeight="1">
      <c r="D316" s="96"/>
    </row>
    <row r="317" ht="15.75" customHeight="1">
      <c r="D317" s="96"/>
    </row>
    <row r="318" ht="15.75" customHeight="1">
      <c r="D318" s="96"/>
    </row>
    <row r="319" ht="15.75" customHeight="1">
      <c r="D319" s="96"/>
    </row>
    <row r="320" ht="15.75" customHeight="1">
      <c r="D320" s="96"/>
    </row>
    <row r="321" ht="15.75" customHeight="1">
      <c r="D321" s="96"/>
    </row>
    <row r="322" ht="15.75" customHeight="1">
      <c r="D322" s="96"/>
    </row>
    <row r="323" ht="15.75" customHeight="1">
      <c r="D323" s="96"/>
    </row>
    <row r="324" ht="15.75" customHeight="1">
      <c r="D324" s="96"/>
    </row>
    <row r="325" ht="15.75" customHeight="1">
      <c r="D325" s="96"/>
    </row>
    <row r="326" ht="15.75" customHeight="1">
      <c r="D326" s="96"/>
    </row>
    <row r="327" ht="15.75" customHeight="1">
      <c r="D327" s="96"/>
    </row>
    <row r="328" ht="15.75" customHeight="1">
      <c r="D328" s="96"/>
    </row>
    <row r="329" ht="15.75" customHeight="1">
      <c r="D329" s="96"/>
    </row>
    <row r="330" ht="15.75" customHeight="1">
      <c r="D330" s="96"/>
    </row>
    <row r="331" ht="15.75" customHeight="1">
      <c r="D331" s="96"/>
    </row>
    <row r="332" ht="15.75" customHeight="1">
      <c r="D332" s="96"/>
    </row>
    <row r="333" ht="15.75" customHeight="1">
      <c r="D333" s="96"/>
    </row>
    <row r="334" ht="15.75" customHeight="1">
      <c r="D334" s="96"/>
    </row>
    <row r="335" ht="15.75" customHeight="1">
      <c r="D335" s="96"/>
    </row>
    <row r="336" ht="15.75" customHeight="1">
      <c r="D336" s="96"/>
    </row>
    <row r="337" ht="15.75" customHeight="1">
      <c r="D337" s="96"/>
    </row>
    <row r="338" ht="15.75" customHeight="1">
      <c r="D338" s="96"/>
    </row>
    <row r="339" ht="15.75" customHeight="1">
      <c r="D339" s="96"/>
    </row>
    <row r="340" ht="15.75" customHeight="1">
      <c r="D340" s="96"/>
    </row>
    <row r="341" ht="15.75" customHeight="1">
      <c r="D341" s="96"/>
    </row>
    <row r="342" ht="15.75" customHeight="1">
      <c r="D342" s="96"/>
    </row>
    <row r="343" ht="15.75" customHeight="1">
      <c r="D343" s="96"/>
    </row>
    <row r="344" ht="15.75" customHeight="1">
      <c r="D344" s="96"/>
    </row>
    <row r="345" ht="15.75" customHeight="1">
      <c r="D345" s="96"/>
    </row>
    <row r="346" ht="15.75" customHeight="1">
      <c r="D346" s="96"/>
    </row>
    <row r="347" ht="15.75" customHeight="1">
      <c r="D347" s="96"/>
    </row>
    <row r="348" ht="15.75" customHeight="1">
      <c r="D348" s="96"/>
    </row>
    <row r="349" ht="15.75" customHeight="1">
      <c r="D349" s="96"/>
    </row>
    <row r="350" ht="15.75" customHeight="1">
      <c r="D350" s="96"/>
    </row>
    <row r="351" ht="15.75" customHeight="1">
      <c r="D351" s="96"/>
    </row>
    <row r="352" ht="15.75" customHeight="1">
      <c r="D352" s="96"/>
    </row>
    <row r="353" ht="15.75" customHeight="1">
      <c r="D353" s="96"/>
    </row>
    <row r="354" ht="15.75" customHeight="1">
      <c r="D354" s="96"/>
    </row>
    <row r="355" ht="15.75" customHeight="1">
      <c r="D355" s="96"/>
    </row>
    <row r="356" ht="15.75" customHeight="1">
      <c r="D356" s="96"/>
    </row>
    <row r="357" ht="15.75" customHeight="1">
      <c r="D357" s="96"/>
    </row>
    <row r="358" ht="15.75" customHeight="1">
      <c r="D358" s="96"/>
    </row>
    <row r="359" ht="15.75" customHeight="1">
      <c r="D359" s="96"/>
    </row>
    <row r="360" ht="15.75" customHeight="1">
      <c r="D360" s="96"/>
    </row>
    <row r="361" ht="15.75" customHeight="1">
      <c r="D361" s="96"/>
    </row>
    <row r="362" ht="15.75" customHeight="1">
      <c r="D362" s="96"/>
    </row>
    <row r="363" ht="15.75" customHeight="1">
      <c r="D363" s="96"/>
    </row>
    <row r="364" ht="15.75" customHeight="1">
      <c r="D364" s="96"/>
    </row>
    <row r="365" ht="15.75" customHeight="1">
      <c r="D365" s="96"/>
    </row>
    <row r="366" ht="15.75" customHeight="1">
      <c r="D366" s="96"/>
    </row>
    <row r="367" ht="15.75" customHeight="1">
      <c r="D367" s="96"/>
    </row>
    <row r="368" ht="15.75" customHeight="1">
      <c r="D368" s="96"/>
    </row>
    <row r="369" ht="15.75" customHeight="1">
      <c r="D369" s="96"/>
    </row>
    <row r="370" ht="15.75" customHeight="1">
      <c r="D370" s="96"/>
    </row>
    <row r="371" ht="15.75" customHeight="1">
      <c r="D371" s="96"/>
    </row>
    <row r="372" ht="15.75" customHeight="1">
      <c r="D372" s="96"/>
    </row>
    <row r="373" ht="15.75" customHeight="1">
      <c r="D373" s="96"/>
    </row>
    <row r="374" ht="15.75" customHeight="1">
      <c r="D374" s="96"/>
    </row>
    <row r="375" ht="15.75" customHeight="1">
      <c r="D375" s="96"/>
    </row>
    <row r="376" ht="15.75" customHeight="1">
      <c r="D376" s="96"/>
    </row>
    <row r="377" ht="15.75" customHeight="1">
      <c r="D377" s="96"/>
    </row>
    <row r="378" ht="15.75" customHeight="1">
      <c r="D378" s="96"/>
    </row>
    <row r="379" ht="15.75" customHeight="1">
      <c r="D379" s="96"/>
    </row>
    <row r="380" ht="15.75" customHeight="1">
      <c r="D380" s="96"/>
    </row>
    <row r="381" ht="15.75" customHeight="1">
      <c r="D381" s="96"/>
    </row>
    <row r="382" ht="15.75" customHeight="1">
      <c r="D382" s="96"/>
    </row>
    <row r="383" ht="15.75" customHeight="1">
      <c r="D383" s="96"/>
    </row>
    <row r="384" ht="15.75" customHeight="1">
      <c r="D384" s="96"/>
    </row>
    <row r="385" ht="15.75" customHeight="1">
      <c r="D385" s="96"/>
    </row>
    <row r="386" ht="15.75" customHeight="1">
      <c r="D386" s="96"/>
    </row>
    <row r="387" ht="15.75" customHeight="1">
      <c r="D387" s="96"/>
    </row>
    <row r="388" ht="15.75" customHeight="1">
      <c r="D388" s="96"/>
    </row>
    <row r="389" ht="15.75" customHeight="1">
      <c r="D389" s="96"/>
    </row>
    <row r="390" ht="15.75" customHeight="1">
      <c r="D390" s="96"/>
    </row>
    <row r="391" ht="15.75" customHeight="1">
      <c r="D391" s="96"/>
    </row>
    <row r="392" ht="15.75" customHeight="1">
      <c r="D392" s="96"/>
    </row>
    <row r="393" ht="15.75" customHeight="1">
      <c r="D393" s="96"/>
    </row>
    <row r="394" ht="15.75" customHeight="1">
      <c r="D394" s="96"/>
    </row>
    <row r="395" ht="15.75" customHeight="1">
      <c r="D395" s="96"/>
    </row>
    <row r="396" ht="15.75" customHeight="1">
      <c r="D396" s="96"/>
    </row>
    <row r="397" ht="15.75" customHeight="1">
      <c r="D397" s="96"/>
    </row>
    <row r="398" ht="15.75" customHeight="1">
      <c r="D398" s="96"/>
    </row>
    <row r="399" ht="15.75" customHeight="1">
      <c r="D399" s="96"/>
    </row>
    <row r="400" ht="15.75" customHeight="1">
      <c r="D400" s="96"/>
    </row>
    <row r="401" ht="15.75" customHeight="1">
      <c r="D401" s="96"/>
    </row>
    <row r="402" ht="15.75" customHeight="1">
      <c r="D402" s="96"/>
    </row>
    <row r="403" ht="15.75" customHeight="1">
      <c r="D403" s="96"/>
    </row>
    <row r="404" ht="15.75" customHeight="1">
      <c r="D404" s="96"/>
    </row>
    <row r="405" ht="15.75" customHeight="1">
      <c r="D405" s="96"/>
    </row>
    <row r="406" ht="15.75" customHeight="1">
      <c r="D406" s="96"/>
    </row>
    <row r="407" ht="15.75" customHeight="1">
      <c r="D407" s="96"/>
    </row>
    <row r="408" ht="15.75" customHeight="1">
      <c r="D408" s="96"/>
    </row>
    <row r="409" ht="15.75" customHeight="1">
      <c r="D409" s="96"/>
    </row>
    <row r="410" ht="15.75" customHeight="1">
      <c r="D410" s="96"/>
    </row>
    <row r="411" ht="15.75" customHeight="1">
      <c r="D411" s="96"/>
    </row>
    <row r="412" ht="15.75" customHeight="1">
      <c r="D412" s="96"/>
    </row>
    <row r="413" ht="15.75" customHeight="1">
      <c r="D413" s="96"/>
    </row>
    <row r="414" ht="15.75" customHeight="1">
      <c r="D414" s="96"/>
    </row>
    <row r="415" ht="15.75" customHeight="1">
      <c r="D415" s="96"/>
    </row>
    <row r="416" ht="15.75" customHeight="1">
      <c r="D416" s="96"/>
    </row>
    <row r="417" ht="15.75" customHeight="1">
      <c r="D417" s="96"/>
    </row>
    <row r="418" ht="15.75" customHeight="1">
      <c r="D418" s="96"/>
    </row>
    <row r="419" ht="15.75" customHeight="1">
      <c r="D419" s="96"/>
    </row>
    <row r="420" ht="15.75" customHeight="1">
      <c r="D420" s="96"/>
    </row>
    <row r="421" ht="15.75" customHeight="1">
      <c r="D421" s="96"/>
    </row>
    <row r="422" ht="15.75" customHeight="1">
      <c r="D422" s="96"/>
    </row>
    <row r="423" ht="15.75" customHeight="1">
      <c r="D423" s="96"/>
    </row>
    <row r="424" ht="15.75" customHeight="1">
      <c r="D424" s="96"/>
    </row>
    <row r="425" ht="15.75" customHeight="1">
      <c r="D425" s="96"/>
    </row>
    <row r="426" ht="15.75" customHeight="1">
      <c r="D426" s="96"/>
    </row>
    <row r="427" ht="15.75" customHeight="1">
      <c r="D427" s="96"/>
    </row>
    <row r="428" ht="15.75" customHeight="1">
      <c r="D428" s="96"/>
    </row>
    <row r="429" ht="15.75" customHeight="1">
      <c r="D429" s="96"/>
    </row>
    <row r="430" ht="15.75" customHeight="1">
      <c r="D430" s="96"/>
    </row>
    <row r="431" ht="15.75" customHeight="1">
      <c r="D431" s="96"/>
    </row>
    <row r="432" ht="15.75" customHeight="1">
      <c r="D432" s="96"/>
    </row>
    <row r="433" ht="15.75" customHeight="1">
      <c r="D433" s="96"/>
    </row>
    <row r="434" ht="15.75" customHeight="1">
      <c r="D434" s="96"/>
    </row>
    <row r="435" ht="15.75" customHeight="1">
      <c r="D435" s="96"/>
    </row>
    <row r="436" ht="15.75" customHeight="1">
      <c r="D436" s="96"/>
    </row>
    <row r="437" ht="15.75" customHeight="1">
      <c r="D437" s="96"/>
    </row>
    <row r="438" ht="15.75" customHeight="1">
      <c r="D438" s="96"/>
    </row>
    <row r="439" ht="15.75" customHeight="1">
      <c r="D439" s="96"/>
    </row>
    <row r="440" ht="15.75" customHeight="1">
      <c r="D440" s="96"/>
    </row>
    <row r="441" ht="15.75" customHeight="1">
      <c r="D441" s="96"/>
    </row>
    <row r="442" ht="15.75" customHeight="1">
      <c r="D442" s="96"/>
    </row>
    <row r="443" ht="15.75" customHeight="1">
      <c r="D443" s="96"/>
    </row>
    <row r="444" ht="15.75" customHeight="1">
      <c r="D444" s="96"/>
    </row>
    <row r="445" ht="15.75" customHeight="1">
      <c r="D445" s="96"/>
    </row>
    <row r="446" ht="15.75" customHeight="1">
      <c r="D446" s="96"/>
    </row>
    <row r="447" ht="15.75" customHeight="1">
      <c r="D447" s="96"/>
    </row>
    <row r="448" ht="15.75" customHeight="1">
      <c r="D448" s="96"/>
    </row>
    <row r="449" ht="15.75" customHeight="1">
      <c r="D449" s="96"/>
    </row>
    <row r="450" ht="15.75" customHeight="1">
      <c r="D450" s="96"/>
    </row>
    <row r="451" ht="15.75" customHeight="1">
      <c r="D451" s="96"/>
    </row>
    <row r="452" ht="15.75" customHeight="1">
      <c r="D452" s="96"/>
    </row>
    <row r="453" ht="15.75" customHeight="1">
      <c r="D453" s="96"/>
    </row>
    <row r="454" ht="15.75" customHeight="1">
      <c r="D454" s="96"/>
    </row>
    <row r="455" ht="15.75" customHeight="1">
      <c r="D455" s="96"/>
    </row>
    <row r="456" ht="15.75" customHeight="1">
      <c r="D456" s="96"/>
    </row>
    <row r="457" ht="15.75" customHeight="1">
      <c r="D457" s="96"/>
    </row>
    <row r="458" ht="15.75" customHeight="1">
      <c r="D458" s="96"/>
    </row>
    <row r="459" ht="15.75" customHeight="1">
      <c r="D459" s="96"/>
    </row>
    <row r="460" ht="15.75" customHeight="1">
      <c r="D460" s="96"/>
    </row>
    <row r="461" ht="15.75" customHeight="1">
      <c r="D461" s="96"/>
    </row>
    <row r="462" ht="15.75" customHeight="1">
      <c r="D462" s="96"/>
    </row>
    <row r="463" ht="15.75" customHeight="1">
      <c r="D463" s="96"/>
    </row>
    <row r="464" ht="15.75" customHeight="1">
      <c r="D464" s="96"/>
    </row>
    <row r="465" ht="15.75" customHeight="1">
      <c r="D465" s="96"/>
    </row>
    <row r="466" ht="15.75" customHeight="1">
      <c r="D466" s="96"/>
    </row>
    <row r="467" ht="15.75" customHeight="1">
      <c r="D467" s="96"/>
    </row>
    <row r="468" ht="15.75" customHeight="1">
      <c r="D468" s="96"/>
    </row>
    <row r="469" ht="15.75" customHeight="1">
      <c r="D469" s="96"/>
    </row>
    <row r="470" ht="15.75" customHeight="1">
      <c r="D470" s="96"/>
    </row>
    <row r="471" ht="15.75" customHeight="1">
      <c r="D471" s="96"/>
    </row>
    <row r="472" ht="15.75" customHeight="1">
      <c r="D472" s="96"/>
    </row>
    <row r="473" ht="15.75" customHeight="1">
      <c r="D473" s="96"/>
    </row>
    <row r="474" ht="15.75" customHeight="1">
      <c r="D474" s="96"/>
    </row>
    <row r="475" ht="15.75" customHeight="1">
      <c r="D475" s="96"/>
    </row>
    <row r="476" ht="15.75" customHeight="1">
      <c r="D476" s="96"/>
    </row>
    <row r="477" ht="15.75" customHeight="1">
      <c r="D477" s="96"/>
    </row>
    <row r="478" ht="15.75" customHeight="1">
      <c r="D478" s="96"/>
    </row>
    <row r="479" ht="15.75" customHeight="1">
      <c r="D479" s="96"/>
    </row>
    <row r="480" ht="15.75" customHeight="1">
      <c r="D480" s="96"/>
    </row>
    <row r="481" ht="15.75" customHeight="1">
      <c r="D481" s="96"/>
    </row>
    <row r="482" ht="15.75" customHeight="1">
      <c r="D482" s="96"/>
    </row>
    <row r="483" ht="15.75" customHeight="1">
      <c r="D483" s="96"/>
    </row>
    <row r="484" ht="15.75" customHeight="1">
      <c r="D484" s="96"/>
    </row>
    <row r="485" ht="15.75" customHeight="1">
      <c r="D485" s="96"/>
    </row>
    <row r="486" ht="15.75" customHeight="1">
      <c r="D486" s="96"/>
    </row>
    <row r="487" ht="15.75" customHeight="1">
      <c r="D487" s="96"/>
    </row>
    <row r="488" ht="15.75" customHeight="1">
      <c r="D488" s="96"/>
    </row>
    <row r="489" ht="15.75" customHeight="1">
      <c r="D489" s="96"/>
    </row>
    <row r="490" ht="15.75" customHeight="1">
      <c r="D490" s="96"/>
    </row>
    <row r="491" ht="15.75" customHeight="1">
      <c r="D491" s="96"/>
    </row>
    <row r="492" ht="15.75" customHeight="1">
      <c r="D492" s="96"/>
    </row>
    <row r="493" ht="15.75" customHeight="1">
      <c r="D493" s="96"/>
    </row>
    <row r="494" ht="15.75" customHeight="1">
      <c r="D494" s="96"/>
    </row>
    <row r="495" ht="15.75" customHeight="1">
      <c r="D495" s="96"/>
    </row>
    <row r="496" ht="15.75" customHeight="1">
      <c r="D496" s="96"/>
    </row>
    <row r="497" ht="15.75" customHeight="1">
      <c r="D497" s="96"/>
    </row>
    <row r="498" ht="15.75" customHeight="1">
      <c r="D498" s="96"/>
    </row>
    <row r="499" ht="15.75" customHeight="1">
      <c r="D499" s="96"/>
    </row>
    <row r="500" ht="15.75" customHeight="1">
      <c r="D500" s="96"/>
    </row>
    <row r="501" ht="15.75" customHeight="1">
      <c r="D501" s="96"/>
    </row>
    <row r="502" ht="15.75" customHeight="1">
      <c r="D502" s="96"/>
    </row>
    <row r="503" ht="15.75" customHeight="1">
      <c r="D503" s="96"/>
    </row>
    <row r="504" ht="15.75" customHeight="1">
      <c r="D504" s="96"/>
    </row>
    <row r="505" ht="15.75" customHeight="1">
      <c r="D505" s="96"/>
    </row>
    <row r="506" ht="15.75" customHeight="1">
      <c r="D506" s="96"/>
    </row>
    <row r="507" ht="15.75" customHeight="1">
      <c r="D507" s="96"/>
    </row>
    <row r="508" ht="15.75" customHeight="1">
      <c r="D508" s="96"/>
    </row>
    <row r="509" ht="15.75" customHeight="1">
      <c r="D509" s="96"/>
    </row>
    <row r="510" ht="15.75" customHeight="1">
      <c r="D510" s="96"/>
    </row>
    <row r="511" ht="15.75" customHeight="1">
      <c r="D511" s="96"/>
    </row>
    <row r="512" ht="15.75" customHeight="1">
      <c r="D512" s="96"/>
    </row>
    <row r="513" ht="15.75" customHeight="1">
      <c r="D513" s="96"/>
    </row>
    <row r="514" ht="15.75" customHeight="1">
      <c r="D514" s="96"/>
    </row>
    <row r="515" ht="15.75" customHeight="1">
      <c r="D515" s="96"/>
    </row>
    <row r="516" ht="15.75" customHeight="1">
      <c r="D516" s="96"/>
    </row>
    <row r="517" ht="15.75" customHeight="1">
      <c r="D517" s="96"/>
    </row>
    <row r="518" ht="15.75" customHeight="1">
      <c r="D518" s="96"/>
    </row>
    <row r="519" ht="15.75" customHeight="1">
      <c r="D519" s="96"/>
    </row>
    <row r="520" ht="15.75" customHeight="1">
      <c r="D520" s="96"/>
    </row>
    <row r="521" ht="15.75" customHeight="1">
      <c r="D521" s="96"/>
    </row>
    <row r="522" ht="15.75" customHeight="1">
      <c r="D522" s="96"/>
    </row>
    <row r="523" ht="15.75" customHeight="1">
      <c r="D523" s="96"/>
    </row>
    <row r="524" ht="15.75" customHeight="1">
      <c r="D524" s="96"/>
    </row>
    <row r="525" ht="15.75" customHeight="1">
      <c r="D525" s="96"/>
    </row>
    <row r="526" ht="15.75" customHeight="1">
      <c r="D526" s="96"/>
    </row>
    <row r="527" ht="15.75" customHeight="1">
      <c r="D527" s="96"/>
    </row>
    <row r="528" ht="15.75" customHeight="1">
      <c r="D528" s="96"/>
    </row>
    <row r="529" ht="15.75" customHeight="1">
      <c r="D529" s="96"/>
    </row>
    <row r="530" ht="15.75" customHeight="1">
      <c r="D530" s="96"/>
    </row>
    <row r="531" ht="15.75" customHeight="1">
      <c r="D531" s="96"/>
    </row>
    <row r="532" ht="15.75" customHeight="1">
      <c r="D532" s="96"/>
    </row>
    <row r="533" ht="15.75" customHeight="1">
      <c r="D533" s="96"/>
    </row>
    <row r="534" ht="15.75" customHeight="1">
      <c r="D534" s="96"/>
    </row>
    <row r="535" ht="15.75" customHeight="1">
      <c r="D535" s="96"/>
    </row>
    <row r="536" ht="15.75" customHeight="1">
      <c r="D536" s="96"/>
    </row>
    <row r="537" ht="15.75" customHeight="1">
      <c r="D537" s="96"/>
    </row>
    <row r="538" ht="15.75" customHeight="1">
      <c r="D538" s="96"/>
    </row>
    <row r="539" ht="15.75" customHeight="1">
      <c r="D539" s="96"/>
    </row>
    <row r="540" ht="15.75" customHeight="1">
      <c r="D540" s="96"/>
    </row>
    <row r="541" ht="15.75" customHeight="1">
      <c r="D541" s="96"/>
    </row>
    <row r="542" ht="15.75" customHeight="1">
      <c r="D542" s="96"/>
    </row>
    <row r="543" ht="15.75" customHeight="1">
      <c r="D543" s="96"/>
    </row>
    <row r="544" ht="15.75" customHeight="1">
      <c r="D544" s="96"/>
    </row>
    <row r="545" ht="15.75" customHeight="1">
      <c r="D545" s="96"/>
    </row>
    <row r="546" ht="15.75" customHeight="1">
      <c r="D546" s="96"/>
    </row>
    <row r="547" ht="15.75" customHeight="1">
      <c r="D547" s="96"/>
    </row>
    <row r="548" ht="15.75" customHeight="1">
      <c r="D548" s="96"/>
    </row>
    <row r="549" ht="15.75" customHeight="1">
      <c r="D549" s="96"/>
    </row>
    <row r="550" ht="15.75" customHeight="1">
      <c r="D550" s="96"/>
    </row>
    <row r="551" ht="15.75" customHeight="1">
      <c r="D551" s="96"/>
    </row>
    <row r="552" ht="15.75" customHeight="1">
      <c r="D552" s="96"/>
    </row>
    <row r="553" ht="15.75" customHeight="1">
      <c r="D553" s="96"/>
    </row>
    <row r="554" ht="15.75" customHeight="1">
      <c r="D554" s="96"/>
    </row>
    <row r="555" ht="15.75" customHeight="1">
      <c r="D555" s="96"/>
    </row>
    <row r="556" ht="15.75" customHeight="1">
      <c r="D556" s="96"/>
    </row>
    <row r="557" ht="15.75" customHeight="1">
      <c r="D557" s="96"/>
    </row>
    <row r="558" ht="15.75" customHeight="1">
      <c r="D558" s="96"/>
    </row>
    <row r="559" ht="15.75" customHeight="1">
      <c r="D559" s="96"/>
    </row>
    <row r="560" ht="15.75" customHeight="1">
      <c r="D560" s="96"/>
    </row>
    <row r="561" ht="15.75" customHeight="1">
      <c r="D561" s="96"/>
    </row>
    <row r="562" ht="15.75" customHeight="1">
      <c r="D562" s="96"/>
    </row>
    <row r="563" ht="15.75" customHeight="1">
      <c r="D563" s="96"/>
    </row>
    <row r="564" ht="15.75" customHeight="1">
      <c r="D564" s="96"/>
    </row>
    <row r="565" ht="15.75" customHeight="1">
      <c r="D565" s="96"/>
    </row>
    <row r="566" ht="15.75" customHeight="1">
      <c r="D566" s="96"/>
    </row>
    <row r="567" ht="15.75" customHeight="1">
      <c r="D567" s="96"/>
    </row>
    <row r="568" ht="15.75" customHeight="1">
      <c r="D568" s="96"/>
    </row>
    <row r="569" ht="15.75" customHeight="1">
      <c r="D569" s="96"/>
    </row>
    <row r="570" ht="15.75" customHeight="1">
      <c r="D570" s="96"/>
    </row>
    <row r="571" ht="15.75" customHeight="1">
      <c r="D571" s="96"/>
    </row>
    <row r="572" ht="15.75" customHeight="1">
      <c r="D572" s="96"/>
    </row>
    <row r="573" ht="15.75" customHeight="1">
      <c r="D573" s="96"/>
    </row>
    <row r="574" ht="15.75" customHeight="1">
      <c r="D574" s="96"/>
    </row>
    <row r="575" ht="15.75" customHeight="1">
      <c r="D575" s="96"/>
    </row>
    <row r="576" ht="15.75" customHeight="1">
      <c r="D576" s="96"/>
    </row>
    <row r="577" ht="15.75" customHeight="1">
      <c r="D577" s="96"/>
    </row>
    <row r="578" ht="15.75" customHeight="1">
      <c r="D578" s="96"/>
    </row>
    <row r="579" ht="15.75" customHeight="1">
      <c r="D579" s="96"/>
    </row>
    <row r="580" ht="15.75" customHeight="1">
      <c r="D580" s="96"/>
    </row>
    <row r="581" ht="15.75" customHeight="1">
      <c r="D581" s="96"/>
    </row>
    <row r="582" ht="15.75" customHeight="1">
      <c r="D582" s="96"/>
    </row>
    <row r="583" ht="15.75" customHeight="1">
      <c r="D583" s="96"/>
    </row>
    <row r="584" ht="15.75" customHeight="1">
      <c r="D584" s="96"/>
    </row>
    <row r="585" ht="15.75" customHeight="1">
      <c r="D585" s="96"/>
    </row>
    <row r="586" ht="15.75" customHeight="1">
      <c r="D586" s="96"/>
    </row>
    <row r="587" ht="15.75" customHeight="1">
      <c r="D587" s="96"/>
    </row>
    <row r="588" ht="15.75" customHeight="1">
      <c r="D588" s="96"/>
    </row>
    <row r="589" ht="15.75" customHeight="1">
      <c r="D589" s="96"/>
    </row>
    <row r="590" ht="15.75" customHeight="1">
      <c r="D590" s="96"/>
    </row>
    <row r="591" ht="15.75" customHeight="1">
      <c r="D591" s="96"/>
    </row>
    <row r="592" ht="15.75" customHeight="1">
      <c r="D592" s="96"/>
    </row>
    <row r="593" ht="15.75" customHeight="1">
      <c r="D593" s="96"/>
    </row>
    <row r="594" ht="15.75" customHeight="1">
      <c r="D594" s="96"/>
    </row>
    <row r="595" ht="15.75" customHeight="1">
      <c r="D595" s="96"/>
    </row>
    <row r="596" ht="15.75" customHeight="1">
      <c r="D596" s="96"/>
    </row>
    <row r="597" ht="15.75" customHeight="1">
      <c r="D597" s="96"/>
    </row>
    <row r="598" ht="15.75" customHeight="1">
      <c r="D598" s="96"/>
    </row>
    <row r="599" ht="15.75" customHeight="1">
      <c r="D599" s="96"/>
    </row>
    <row r="600" ht="15.75" customHeight="1">
      <c r="D600" s="96"/>
    </row>
    <row r="601" ht="15.75" customHeight="1">
      <c r="D601" s="96"/>
    </row>
    <row r="602" ht="15.75" customHeight="1">
      <c r="D602" s="96"/>
    </row>
    <row r="603" ht="15.75" customHeight="1">
      <c r="D603" s="96"/>
    </row>
    <row r="604" ht="15.75" customHeight="1">
      <c r="D604" s="96"/>
    </row>
    <row r="605" ht="15.75" customHeight="1">
      <c r="D605" s="96"/>
    </row>
    <row r="606" ht="15.75" customHeight="1">
      <c r="D606" s="96"/>
    </row>
    <row r="607" ht="15.75" customHeight="1">
      <c r="D607" s="96"/>
    </row>
    <row r="608" ht="15.75" customHeight="1">
      <c r="D608" s="96"/>
    </row>
    <row r="609" ht="15.75" customHeight="1">
      <c r="D609" s="96"/>
    </row>
    <row r="610" ht="15.75" customHeight="1">
      <c r="D610" s="96"/>
    </row>
    <row r="611" ht="15.75" customHeight="1">
      <c r="D611" s="96"/>
    </row>
    <row r="612" ht="15.75" customHeight="1">
      <c r="D612" s="96"/>
    </row>
    <row r="613" ht="15.75" customHeight="1">
      <c r="D613" s="96"/>
    </row>
    <row r="614" ht="15.75" customHeight="1">
      <c r="D614" s="96"/>
    </row>
    <row r="615" ht="15.75" customHeight="1">
      <c r="D615" s="96"/>
    </row>
    <row r="616" ht="15.75" customHeight="1">
      <c r="D616" s="96"/>
    </row>
    <row r="617" ht="15.75" customHeight="1">
      <c r="D617" s="96"/>
    </row>
    <row r="618" ht="15.75" customHeight="1">
      <c r="D618" s="96"/>
    </row>
    <row r="619" ht="15.75" customHeight="1">
      <c r="D619" s="96"/>
    </row>
    <row r="620" ht="15.75" customHeight="1">
      <c r="D620" s="96"/>
    </row>
    <row r="621" ht="15.75" customHeight="1">
      <c r="D621" s="96"/>
    </row>
    <row r="622" ht="15.75" customHeight="1">
      <c r="D622" s="96"/>
    </row>
    <row r="623" ht="15.75" customHeight="1">
      <c r="D623" s="96"/>
    </row>
    <row r="624" ht="15.75" customHeight="1">
      <c r="D624" s="96"/>
    </row>
    <row r="625" ht="15.75" customHeight="1">
      <c r="D625" s="96"/>
    </row>
    <row r="626" ht="15.75" customHeight="1">
      <c r="D626" s="96"/>
    </row>
    <row r="627" ht="15.75" customHeight="1">
      <c r="D627" s="96"/>
    </row>
    <row r="628" ht="15.75" customHeight="1">
      <c r="D628" s="96"/>
    </row>
    <row r="629" ht="15.75" customHeight="1">
      <c r="D629" s="96"/>
    </row>
    <row r="630" ht="15.75" customHeight="1">
      <c r="D630" s="96"/>
    </row>
    <row r="631" ht="15.75" customHeight="1">
      <c r="D631" s="96"/>
    </row>
    <row r="632" ht="15.75" customHeight="1">
      <c r="D632" s="96"/>
    </row>
    <row r="633" ht="15.75" customHeight="1">
      <c r="D633" s="96"/>
    </row>
    <row r="634" ht="15.75" customHeight="1">
      <c r="D634" s="96"/>
    </row>
    <row r="635" ht="15.75" customHeight="1">
      <c r="D635" s="96"/>
    </row>
    <row r="636" ht="15.75" customHeight="1">
      <c r="D636" s="96"/>
    </row>
    <row r="637" ht="15.75" customHeight="1">
      <c r="D637" s="96"/>
    </row>
    <row r="638" ht="15.75" customHeight="1">
      <c r="D638" s="96"/>
    </row>
    <row r="639" ht="15.75" customHeight="1">
      <c r="D639" s="96"/>
    </row>
    <row r="640" ht="15.75" customHeight="1">
      <c r="D640" s="96"/>
    </row>
    <row r="641" ht="15.75" customHeight="1">
      <c r="D641" s="96"/>
    </row>
    <row r="642" ht="15.75" customHeight="1">
      <c r="D642" s="96"/>
    </row>
    <row r="643" ht="15.75" customHeight="1">
      <c r="D643" s="96"/>
    </row>
    <row r="644" ht="15.75" customHeight="1">
      <c r="D644" s="96"/>
    </row>
    <row r="645" ht="15.75" customHeight="1">
      <c r="D645" s="96"/>
    </row>
    <row r="646" ht="15.75" customHeight="1">
      <c r="D646" s="96"/>
    </row>
    <row r="647" ht="15.75" customHeight="1">
      <c r="D647" s="96"/>
    </row>
    <row r="648" ht="15.75" customHeight="1">
      <c r="D648" s="96"/>
    </row>
    <row r="649" ht="15.75" customHeight="1">
      <c r="D649" s="96"/>
    </row>
    <row r="650" ht="15.75" customHeight="1">
      <c r="D650" s="96"/>
    </row>
    <row r="651" ht="15.75" customHeight="1">
      <c r="D651" s="96"/>
    </row>
    <row r="652" ht="15.75" customHeight="1">
      <c r="D652" s="96"/>
    </row>
    <row r="653" ht="15.75" customHeight="1">
      <c r="D653" s="96"/>
    </row>
    <row r="654" ht="15.75" customHeight="1">
      <c r="D654" s="96"/>
    </row>
    <row r="655" ht="15.75" customHeight="1">
      <c r="D655" s="96"/>
    </row>
    <row r="656" ht="15.75" customHeight="1">
      <c r="D656" s="96"/>
    </row>
    <row r="657" ht="15.75" customHeight="1">
      <c r="D657" s="96"/>
    </row>
    <row r="658" ht="15.75" customHeight="1">
      <c r="D658" s="96"/>
    </row>
    <row r="659" ht="15.75" customHeight="1">
      <c r="D659" s="96"/>
    </row>
    <row r="660" ht="15.75" customHeight="1">
      <c r="D660" s="96"/>
    </row>
    <row r="661" ht="15.75" customHeight="1">
      <c r="D661" s="96"/>
    </row>
    <row r="662" ht="15.75" customHeight="1">
      <c r="D662" s="96"/>
    </row>
    <row r="663" ht="15.75" customHeight="1">
      <c r="D663" s="96"/>
    </row>
    <row r="664" ht="15.75" customHeight="1">
      <c r="D664" s="96"/>
    </row>
    <row r="665" ht="15.75" customHeight="1">
      <c r="D665" s="96"/>
    </row>
    <row r="666" ht="15.75" customHeight="1">
      <c r="D666" s="96"/>
    </row>
    <row r="667" ht="15.75" customHeight="1">
      <c r="D667" s="96"/>
    </row>
    <row r="668" ht="15.75" customHeight="1">
      <c r="D668" s="96"/>
    </row>
    <row r="669" ht="15.75" customHeight="1">
      <c r="D669" s="96"/>
    </row>
    <row r="670" ht="15.75" customHeight="1">
      <c r="D670" s="96"/>
    </row>
    <row r="671" ht="15.75" customHeight="1">
      <c r="D671" s="96"/>
    </row>
    <row r="672" ht="15.75" customHeight="1">
      <c r="D672" s="96"/>
    </row>
    <row r="673" ht="15.75" customHeight="1">
      <c r="D673" s="96"/>
    </row>
    <row r="674" ht="15.75" customHeight="1">
      <c r="D674" s="96"/>
    </row>
    <row r="675" ht="15.75" customHeight="1">
      <c r="D675" s="96"/>
    </row>
    <row r="676" ht="15.75" customHeight="1">
      <c r="D676" s="96"/>
    </row>
    <row r="677" ht="15.75" customHeight="1">
      <c r="D677" s="96"/>
    </row>
    <row r="678" ht="15.75" customHeight="1">
      <c r="D678" s="96"/>
    </row>
    <row r="679" ht="15.75" customHeight="1">
      <c r="D679" s="96"/>
    </row>
    <row r="680" ht="15.75" customHeight="1">
      <c r="D680" s="96"/>
    </row>
    <row r="681" ht="15.75" customHeight="1">
      <c r="D681" s="96"/>
    </row>
    <row r="682" ht="15.75" customHeight="1">
      <c r="D682" s="96"/>
    </row>
    <row r="683" ht="15.75" customHeight="1">
      <c r="D683" s="96"/>
    </row>
    <row r="684" ht="15.75" customHeight="1">
      <c r="D684" s="96"/>
    </row>
    <row r="685" ht="15.75" customHeight="1">
      <c r="D685" s="96"/>
    </row>
    <row r="686" ht="15.75" customHeight="1">
      <c r="D686" s="96"/>
    </row>
    <row r="687" ht="15.75" customHeight="1">
      <c r="D687" s="96"/>
    </row>
    <row r="688" ht="15.75" customHeight="1">
      <c r="D688" s="96"/>
    </row>
    <row r="689" ht="15.75" customHeight="1">
      <c r="D689" s="96"/>
    </row>
    <row r="690" ht="15.75" customHeight="1">
      <c r="D690" s="96"/>
    </row>
    <row r="691" ht="15.75" customHeight="1">
      <c r="D691" s="96"/>
    </row>
    <row r="692" ht="15.75" customHeight="1">
      <c r="D692" s="96"/>
    </row>
    <row r="693" ht="15.75" customHeight="1">
      <c r="D693" s="96"/>
    </row>
    <row r="694" ht="15.75" customHeight="1">
      <c r="D694" s="96"/>
    </row>
    <row r="695" ht="15.75" customHeight="1">
      <c r="D695" s="96"/>
    </row>
    <row r="696" ht="15.75" customHeight="1">
      <c r="D696" s="96"/>
    </row>
    <row r="697" ht="15.75" customHeight="1">
      <c r="D697" s="96"/>
    </row>
    <row r="698" ht="15.75" customHeight="1">
      <c r="D698" s="96"/>
    </row>
    <row r="699" ht="15.75" customHeight="1">
      <c r="D699" s="96"/>
    </row>
    <row r="700" ht="15.75" customHeight="1">
      <c r="D700" s="96"/>
    </row>
    <row r="701" ht="15.75" customHeight="1">
      <c r="D701" s="96"/>
    </row>
    <row r="702" ht="15.75" customHeight="1">
      <c r="D702" s="96"/>
    </row>
    <row r="703" ht="15.75" customHeight="1">
      <c r="D703" s="96"/>
    </row>
    <row r="704" ht="15.75" customHeight="1">
      <c r="D704" s="96"/>
    </row>
    <row r="705" ht="15.75" customHeight="1">
      <c r="D705" s="96"/>
    </row>
    <row r="706" ht="15.75" customHeight="1">
      <c r="D706" s="96"/>
    </row>
    <row r="707" ht="15.75" customHeight="1">
      <c r="D707" s="96"/>
    </row>
    <row r="708" ht="15.75" customHeight="1">
      <c r="D708" s="96"/>
    </row>
    <row r="709" ht="15.75" customHeight="1">
      <c r="D709" s="96"/>
    </row>
    <row r="710" ht="15.75" customHeight="1">
      <c r="D710" s="96"/>
    </row>
    <row r="711" ht="15.75" customHeight="1">
      <c r="D711" s="96"/>
    </row>
    <row r="712" ht="15.75" customHeight="1">
      <c r="D712" s="96"/>
    </row>
    <row r="713" ht="15.75" customHeight="1">
      <c r="D713" s="96"/>
    </row>
    <row r="714" ht="15.75" customHeight="1">
      <c r="D714" s="96"/>
    </row>
    <row r="715" ht="15.75" customHeight="1">
      <c r="D715" s="96"/>
    </row>
    <row r="716" ht="15.75" customHeight="1">
      <c r="D716" s="96"/>
    </row>
    <row r="717" ht="15.75" customHeight="1">
      <c r="D717" s="96"/>
    </row>
    <row r="718" ht="15.75" customHeight="1">
      <c r="D718" s="96"/>
    </row>
    <row r="719" ht="15.75" customHeight="1">
      <c r="D719" s="96"/>
    </row>
    <row r="720" ht="15.75" customHeight="1">
      <c r="D720" s="96"/>
    </row>
    <row r="721" ht="15.75" customHeight="1">
      <c r="D721" s="96"/>
    </row>
    <row r="722" ht="15.75" customHeight="1">
      <c r="D722" s="96"/>
    </row>
    <row r="723" ht="15.75" customHeight="1">
      <c r="D723" s="96"/>
    </row>
    <row r="724" ht="15.75" customHeight="1">
      <c r="D724" s="96"/>
    </row>
    <row r="725" ht="15.75" customHeight="1">
      <c r="D725" s="96"/>
    </row>
    <row r="726" ht="15.75" customHeight="1">
      <c r="D726" s="96"/>
    </row>
    <row r="727" ht="15.75" customHeight="1">
      <c r="D727" s="96"/>
    </row>
    <row r="728" ht="15.75" customHeight="1">
      <c r="D728" s="96"/>
    </row>
    <row r="729" ht="15.75" customHeight="1">
      <c r="D729" s="96"/>
    </row>
    <row r="730" ht="15.75" customHeight="1">
      <c r="D730" s="96"/>
    </row>
    <row r="731" ht="15.75" customHeight="1">
      <c r="D731" s="96"/>
    </row>
    <row r="732" ht="15.75" customHeight="1">
      <c r="D732" s="96"/>
    </row>
    <row r="733" ht="15.75" customHeight="1">
      <c r="D733" s="96"/>
    </row>
    <row r="734" ht="15.75" customHeight="1">
      <c r="D734" s="96"/>
    </row>
    <row r="735" ht="15.75" customHeight="1">
      <c r="D735" s="96"/>
    </row>
    <row r="736" ht="15.75" customHeight="1">
      <c r="D736" s="96"/>
    </row>
    <row r="737" ht="15.75" customHeight="1">
      <c r="D737" s="96"/>
    </row>
    <row r="738" ht="15.75" customHeight="1">
      <c r="D738" s="96"/>
    </row>
    <row r="739" ht="15.75" customHeight="1">
      <c r="D739" s="96"/>
    </row>
    <row r="740" ht="15.75" customHeight="1">
      <c r="D740" s="96"/>
    </row>
    <row r="741" ht="15.75" customHeight="1">
      <c r="D741" s="96"/>
    </row>
    <row r="742" ht="15.75" customHeight="1">
      <c r="D742" s="96"/>
    </row>
    <row r="743" ht="15.75" customHeight="1">
      <c r="D743" s="96"/>
    </row>
    <row r="744" ht="15.75" customHeight="1">
      <c r="D744" s="96"/>
    </row>
    <row r="745" ht="15.75" customHeight="1">
      <c r="D745" s="96"/>
    </row>
    <row r="746" ht="15.75" customHeight="1">
      <c r="D746" s="96"/>
    </row>
    <row r="747" ht="15.75" customHeight="1">
      <c r="D747" s="96"/>
    </row>
    <row r="748" ht="15.75" customHeight="1">
      <c r="D748" s="96"/>
    </row>
    <row r="749" ht="15.75" customHeight="1">
      <c r="D749" s="96"/>
    </row>
    <row r="750" ht="15.75" customHeight="1">
      <c r="D750" s="96"/>
    </row>
    <row r="751" ht="15.75" customHeight="1">
      <c r="D751" s="96"/>
    </row>
    <row r="752" ht="15.75" customHeight="1">
      <c r="D752" s="96"/>
    </row>
    <row r="753" ht="15.75" customHeight="1">
      <c r="D753" s="96"/>
    </row>
    <row r="754" ht="15.75" customHeight="1">
      <c r="D754" s="96"/>
    </row>
    <row r="755" ht="15.75" customHeight="1">
      <c r="D755" s="96"/>
    </row>
    <row r="756" ht="15.75" customHeight="1">
      <c r="D756" s="96"/>
    </row>
    <row r="757" ht="15.75" customHeight="1">
      <c r="D757" s="96"/>
    </row>
    <row r="758" ht="15.75" customHeight="1">
      <c r="D758" s="96"/>
    </row>
    <row r="759" ht="15.75" customHeight="1">
      <c r="D759" s="96"/>
    </row>
    <row r="760" ht="15.75" customHeight="1">
      <c r="D760" s="96"/>
    </row>
    <row r="761" ht="15.75" customHeight="1">
      <c r="D761" s="96"/>
    </row>
    <row r="762" ht="15.75" customHeight="1">
      <c r="D762" s="96"/>
    </row>
    <row r="763" ht="15.75" customHeight="1">
      <c r="D763" s="96"/>
    </row>
    <row r="764" ht="15.75" customHeight="1">
      <c r="D764" s="96"/>
    </row>
    <row r="765" ht="15.75" customHeight="1">
      <c r="D765" s="96"/>
    </row>
    <row r="766" ht="15.75" customHeight="1">
      <c r="D766" s="96"/>
    </row>
    <row r="767" ht="15.75" customHeight="1">
      <c r="D767" s="96"/>
    </row>
    <row r="768" ht="15.75" customHeight="1">
      <c r="D768" s="96"/>
    </row>
    <row r="769" ht="15.75" customHeight="1">
      <c r="D769" s="96"/>
    </row>
    <row r="770" ht="15.75" customHeight="1">
      <c r="D770" s="96"/>
    </row>
    <row r="771" ht="15.75" customHeight="1">
      <c r="D771" s="96"/>
    </row>
    <row r="772" ht="15.75" customHeight="1">
      <c r="D772" s="96"/>
    </row>
    <row r="773" ht="15.75" customHeight="1">
      <c r="D773" s="96"/>
    </row>
    <row r="774" ht="15.75" customHeight="1">
      <c r="D774" s="96"/>
    </row>
    <row r="775" ht="15.75" customHeight="1">
      <c r="D775" s="96"/>
    </row>
    <row r="776" ht="15.75" customHeight="1">
      <c r="D776" s="96"/>
    </row>
    <row r="777" ht="15.75" customHeight="1">
      <c r="D777" s="96"/>
    </row>
    <row r="778" ht="15.75" customHeight="1">
      <c r="D778" s="96"/>
    </row>
    <row r="779" ht="15.75" customHeight="1">
      <c r="D779" s="96"/>
    </row>
    <row r="780" ht="15.75" customHeight="1">
      <c r="D780" s="96"/>
    </row>
    <row r="781" ht="15.75" customHeight="1">
      <c r="D781" s="96"/>
    </row>
    <row r="782" ht="15.75" customHeight="1">
      <c r="D782" s="96"/>
    </row>
    <row r="783" ht="15.75" customHeight="1">
      <c r="D783" s="96"/>
    </row>
    <row r="784" ht="15.75" customHeight="1">
      <c r="D784" s="96"/>
    </row>
    <row r="785" ht="15.75" customHeight="1">
      <c r="D785" s="96"/>
    </row>
    <row r="786" ht="15.75" customHeight="1">
      <c r="D786" s="96"/>
    </row>
    <row r="787" ht="15.75" customHeight="1">
      <c r="D787" s="96"/>
    </row>
    <row r="788" ht="15.75" customHeight="1">
      <c r="D788" s="96"/>
    </row>
    <row r="789" ht="15.75" customHeight="1">
      <c r="D789" s="96"/>
    </row>
    <row r="790" ht="15.75" customHeight="1">
      <c r="D790" s="96"/>
    </row>
    <row r="791" ht="15.75" customHeight="1">
      <c r="D791" s="96"/>
    </row>
    <row r="792" ht="15.75" customHeight="1">
      <c r="D792" s="96"/>
    </row>
    <row r="793" ht="15.75" customHeight="1">
      <c r="D793" s="96"/>
    </row>
    <row r="794" ht="15.75" customHeight="1">
      <c r="D794" s="96"/>
    </row>
    <row r="795" ht="15.75" customHeight="1">
      <c r="D795" s="96"/>
    </row>
    <row r="796" ht="15.75" customHeight="1">
      <c r="D796" s="96"/>
    </row>
    <row r="797" ht="15.75" customHeight="1">
      <c r="D797" s="96"/>
    </row>
    <row r="798" ht="15.75" customHeight="1">
      <c r="D798" s="96"/>
    </row>
    <row r="799" ht="15.75" customHeight="1">
      <c r="D799" s="96"/>
    </row>
    <row r="800" ht="15.75" customHeight="1">
      <c r="D800" s="96"/>
    </row>
    <row r="801" ht="15.75" customHeight="1">
      <c r="D801" s="96"/>
    </row>
    <row r="802" ht="15.75" customHeight="1">
      <c r="D802" s="96"/>
    </row>
    <row r="803" ht="15.75" customHeight="1">
      <c r="D803" s="96"/>
    </row>
    <row r="804" ht="15.75" customHeight="1">
      <c r="D804" s="96"/>
    </row>
    <row r="805" ht="15.75" customHeight="1">
      <c r="D805" s="96"/>
    </row>
    <row r="806" ht="15.75" customHeight="1">
      <c r="D806" s="96"/>
    </row>
    <row r="807" ht="15.75" customHeight="1">
      <c r="D807" s="96"/>
    </row>
    <row r="808" ht="15.75" customHeight="1">
      <c r="D808" s="96"/>
    </row>
    <row r="809" ht="15.75" customHeight="1">
      <c r="D809" s="96"/>
    </row>
    <row r="810" ht="15.75" customHeight="1">
      <c r="D810" s="96"/>
    </row>
    <row r="811" ht="15.75" customHeight="1">
      <c r="D811" s="96"/>
    </row>
    <row r="812" ht="15.75" customHeight="1">
      <c r="D812" s="96"/>
    </row>
    <row r="813" ht="15.75" customHeight="1">
      <c r="D813" s="96"/>
    </row>
    <row r="814" ht="15.75" customHeight="1">
      <c r="D814" s="96"/>
    </row>
    <row r="815" ht="15.75" customHeight="1">
      <c r="D815" s="96"/>
    </row>
    <row r="816" ht="15.75" customHeight="1">
      <c r="D816" s="96"/>
    </row>
    <row r="817" ht="15.75" customHeight="1">
      <c r="D817" s="96"/>
    </row>
    <row r="818" ht="15.75" customHeight="1">
      <c r="D818" s="96"/>
    </row>
    <row r="819" ht="15.75" customHeight="1">
      <c r="D819" s="96"/>
    </row>
    <row r="820" ht="15.75" customHeight="1">
      <c r="D820" s="96"/>
    </row>
    <row r="821" ht="15.75" customHeight="1">
      <c r="D821" s="96"/>
    </row>
    <row r="822" ht="15.75" customHeight="1">
      <c r="D822" s="96"/>
    </row>
    <row r="823" ht="15.75" customHeight="1">
      <c r="D823" s="96"/>
    </row>
    <row r="824" ht="15.75" customHeight="1">
      <c r="D824" s="96"/>
    </row>
    <row r="825" ht="15.75" customHeight="1">
      <c r="D825" s="96"/>
    </row>
    <row r="826" ht="15.75" customHeight="1">
      <c r="D826" s="96"/>
    </row>
    <row r="827" ht="15.75" customHeight="1">
      <c r="D827" s="96"/>
    </row>
    <row r="828" ht="15.75" customHeight="1">
      <c r="D828" s="96"/>
    </row>
    <row r="829" ht="15.75" customHeight="1">
      <c r="D829" s="96"/>
    </row>
    <row r="830" ht="15.75" customHeight="1">
      <c r="D830" s="96"/>
    </row>
    <row r="831" ht="15.75" customHeight="1">
      <c r="D831" s="96"/>
    </row>
    <row r="832" ht="15.75" customHeight="1">
      <c r="D832" s="96"/>
    </row>
    <row r="833" ht="15.75" customHeight="1">
      <c r="D833" s="96"/>
    </row>
    <row r="834" ht="15.75" customHeight="1">
      <c r="D834" s="96"/>
    </row>
    <row r="835" ht="15.75" customHeight="1">
      <c r="D835" s="96"/>
    </row>
    <row r="836" ht="15.75" customHeight="1">
      <c r="D836" s="96"/>
    </row>
    <row r="837" ht="15.75" customHeight="1">
      <c r="D837" s="96"/>
    </row>
    <row r="838" ht="15.75" customHeight="1">
      <c r="D838" s="96"/>
    </row>
    <row r="839" ht="15.75" customHeight="1">
      <c r="D839" s="96"/>
    </row>
    <row r="840" ht="15.75" customHeight="1">
      <c r="D840" s="96"/>
    </row>
    <row r="841" ht="15.75" customHeight="1">
      <c r="D841" s="96"/>
    </row>
    <row r="842" ht="15.75" customHeight="1">
      <c r="D842" s="96"/>
    </row>
    <row r="843" ht="15.75" customHeight="1">
      <c r="D843" s="96"/>
    </row>
    <row r="844" ht="15.75" customHeight="1">
      <c r="D844" s="96"/>
    </row>
    <row r="845" ht="15.75" customHeight="1">
      <c r="D845" s="96"/>
    </row>
    <row r="846" ht="15.75" customHeight="1">
      <c r="D846" s="96"/>
    </row>
    <row r="847" ht="15.75" customHeight="1">
      <c r="D847" s="96"/>
    </row>
    <row r="848" ht="15.75" customHeight="1">
      <c r="D848" s="96"/>
    </row>
    <row r="849" ht="15.75" customHeight="1">
      <c r="D849" s="96"/>
    </row>
    <row r="850" ht="15.75" customHeight="1">
      <c r="D850" s="96"/>
    </row>
    <row r="851" ht="15.75" customHeight="1">
      <c r="D851" s="96"/>
    </row>
    <row r="852" ht="15.75" customHeight="1">
      <c r="D852" s="96"/>
    </row>
    <row r="853" ht="15.75" customHeight="1">
      <c r="D853" s="96"/>
    </row>
    <row r="854" ht="15.75" customHeight="1">
      <c r="D854" s="96"/>
    </row>
    <row r="855" ht="15.75" customHeight="1">
      <c r="D855" s="96"/>
    </row>
    <row r="856" ht="15.75" customHeight="1">
      <c r="D856" s="96"/>
    </row>
    <row r="857" ht="15.75" customHeight="1">
      <c r="D857" s="96"/>
    </row>
    <row r="858" ht="15.75" customHeight="1">
      <c r="D858" s="96"/>
    </row>
    <row r="859" ht="15.75" customHeight="1">
      <c r="D859" s="96"/>
    </row>
    <row r="860" ht="15.75" customHeight="1">
      <c r="D860" s="96"/>
    </row>
    <row r="861" ht="15.75" customHeight="1">
      <c r="D861" s="96"/>
    </row>
    <row r="862" ht="15.75" customHeight="1">
      <c r="D862" s="96"/>
    </row>
    <row r="863" ht="15.75" customHeight="1">
      <c r="D863" s="96"/>
    </row>
    <row r="864" ht="15.75" customHeight="1">
      <c r="D864" s="96"/>
    </row>
    <row r="865" ht="15.75" customHeight="1">
      <c r="D865" s="96"/>
    </row>
    <row r="866" ht="15.75" customHeight="1">
      <c r="D866" s="96"/>
    </row>
    <row r="867" ht="15.75" customHeight="1">
      <c r="D867" s="96"/>
    </row>
    <row r="868" ht="15.75" customHeight="1">
      <c r="D868" s="96"/>
    </row>
    <row r="869" ht="15.75" customHeight="1">
      <c r="D869" s="96"/>
    </row>
    <row r="870" ht="15.75" customHeight="1">
      <c r="D870" s="96"/>
    </row>
    <row r="871" ht="15.75" customHeight="1">
      <c r="D871" s="96"/>
    </row>
    <row r="872" ht="15.75" customHeight="1">
      <c r="D872" s="96"/>
    </row>
    <row r="873" ht="15.75" customHeight="1">
      <c r="D873" s="96"/>
    </row>
    <row r="874" ht="15.75" customHeight="1">
      <c r="D874" s="96"/>
    </row>
    <row r="875" ht="15.75" customHeight="1">
      <c r="D875" s="96"/>
    </row>
    <row r="876" ht="15.75" customHeight="1">
      <c r="D876" s="96"/>
    </row>
    <row r="877" ht="15.75" customHeight="1">
      <c r="D877" s="96"/>
    </row>
    <row r="878" ht="15.75" customHeight="1">
      <c r="D878" s="96"/>
    </row>
    <row r="879" ht="15.75" customHeight="1">
      <c r="D879" s="96"/>
    </row>
    <row r="880" ht="15.75" customHeight="1">
      <c r="D880" s="96"/>
    </row>
    <row r="881" ht="15.75" customHeight="1">
      <c r="D881" s="96"/>
    </row>
    <row r="882" ht="15.75" customHeight="1">
      <c r="D882" s="96"/>
    </row>
    <row r="883" ht="15.75" customHeight="1">
      <c r="D883" s="96"/>
    </row>
    <row r="884" ht="15.75" customHeight="1">
      <c r="D884" s="96"/>
    </row>
    <row r="885" ht="15.75" customHeight="1">
      <c r="D885" s="96"/>
    </row>
    <row r="886" ht="15.75" customHeight="1">
      <c r="D886" s="96"/>
    </row>
    <row r="887" ht="15.75" customHeight="1">
      <c r="D887" s="96"/>
    </row>
    <row r="888" ht="15.75" customHeight="1">
      <c r="D888" s="96"/>
    </row>
    <row r="889" ht="15.75" customHeight="1">
      <c r="D889" s="96"/>
    </row>
    <row r="890" ht="15.75" customHeight="1">
      <c r="D890" s="96"/>
    </row>
    <row r="891" ht="15.75" customHeight="1">
      <c r="D891" s="96"/>
    </row>
    <row r="892" ht="15.75" customHeight="1">
      <c r="D892" s="96"/>
    </row>
    <row r="893" ht="15.75" customHeight="1">
      <c r="D893" s="96"/>
    </row>
    <row r="894" ht="15.75" customHeight="1">
      <c r="D894" s="96"/>
    </row>
    <row r="895" ht="15.75" customHeight="1">
      <c r="D895" s="96"/>
    </row>
    <row r="896" ht="15.75" customHeight="1">
      <c r="D896" s="96"/>
    </row>
    <row r="897" ht="15.75" customHeight="1">
      <c r="D897" s="96"/>
    </row>
    <row r="898" ht="15.75" customHeight="1">
      <c r="D898" s="96"/>
    </row>
    <row r="899" ht="15.75" customHeight="1">
      <c r="D899" s="96"/>
    </row>
    <row r="900" ht="15.75" customHeight="1">
      <c r="D900" s="96"/>
    </row>
    <row r="901" ht="15.75" customHeight="1">
      <c r="D901" s="96"/>
    </row>
    <row r="902" ht="15.75" customHeight="1">
      <c r="D902" s="96"/>
    </row>
    <row r="903" ht="15.75" customHeight="1">
      <c r="D903" s="96"/>
    </row>
    <row r="904" ht="15.75" customHeight="1">
      <c r="D904" s="96"/>
    </row>
    <row r="905" ht="15.75" customHeight="1">
      <c r="D905" s="96"/>
    </row>
    <row r="906" ht="15.75" customHeight="1">
      <c r="D906" s="96"/>
    </row>
    <row r="907" ht="15.75" customHeight="1">
      <c r="D907" s="96"/>
    </row>
    <row r="908" ht="15.75" customHeight="1">
      <c r="D908" s="96"/>
    </row>
    <row r="909" ht="15.75" customHeight="1">
      <c r="D909" s="96"/>
    </row>
    <row r="910" ht="15.75" customHeight="1">
      <c r="D910" s="96"/>
    </row>
    <row r="911" ht="15.75" customHeight="1">
      <c r="D911" s="96"/>
    </row>
    <row r="912" ht="15.75" customHeight="1">
      <c r="D912" s="96"/>
    </row>
    <row r="913" ht="15.75" customHeight="1">
      <c r="D913" s="96"/>
    </row>
    <row r="914" ht="15.75" customHeight="1">
      <c r="D914" s="96"/>
    </row>
    <row r="915" ht="15.75" customHeight="1">
      <c r="D915" s="96"/>
    </row>
    <row r="916" ht="15.75" customHeight="1">
      <c r="D916" s="96"/>
    </row>
    <row r="917" ht="15.75" customHeight="1">
      <c r="D917" s="96"/>
    </row>
    <row r="918" ht="15.75" customHeight="1">
      <c r="D918" s="96"/>
    </row>
    <row r="919" ht="15.75" customHeight="1">
      <c r="D919" s="96"/>
    </row>
    <row r="920" ht="15.75" customHeight="1">
      <c r="D920" s="96"/>
    </row>
    <row r="921" ht="15.75" customHeight="1">
      <c r="D921" s="96"/>
    </row>
    <row r="922" ht="15.75" customHeight="1">
      <c r="D922" s="96"/>
    </row>
    <row r="923" ht="15.75" customHeight="1">
      <c r="D923" s="96"/>
    </row>
    <row r="924" ht="15.75" customHeight="1">
      <c r="D924" s="96"/>
    </row>
    <row r="925" ht="15.75" customHeight="1">
      <c r="D925" s="96"/>
    </row>
    <row r="926" ht="15.75" customHeight="1">
      <c r="D926" s="96"/>
    </row>
    <row r="927" ht="15.75" customHeight="1">
      <c r="D927" s="96"/>
    </row>
    <row r="928" ht="15.75" customHeight="1">
      <c r="D928" s="96"/>
    </row>
    <row r="929" ht="15.75" customHeight="1">
      <c r="D929" s="96"/>
    </row>
    <row r="930" ht="15.75" customHeight="1">
      <c r="D930" s="96"/>
    </row>
    <row r="931" ht="15.75" customHeight="1">
      <c r="D931" s="96"/>
    </row>
    <row r="932" ht="15.75" customHeight="1">
      <c r="D932" s="96"/>
    </row>
    <row r="933" ht="15.75" customHeight="1">
      <c r="D933" s="96"/>
    </row>
    <row r="934" ht="15.75" customHeight="1">
      <c r="D934" s="96"/>
    </row>
    <row r="935" ht="15.75" customHeight="1">
      <c r="D935" s="96"/>
    </row>
    <row r="936" ht="15.75" customHeight="1">
      <c r="D936" s="96"/>
    </row>
    <row r="937" ht="15.75" customHeight="1">
      <c r="D937" s="96"/>
    </row>
    <row r="938" ht="15.75" customHeight="1">
      <c r="D938" s="96"/>
    </row>
    <row r="939" ht="15.75" customHeight="1">
      <c r="D939" s="96"/>
    </row>
    <row r="940" ht="15.75" customHeight="1">
      <c r="D940" s="96"/>
    </row>
    <row r="941" ht="15.75" customHeight="1">
      <c r="D941" s="96"/>
    </row>
    <row r="942" ht="15.75" customHeight="1">
      <c r="D942" s="96"/>
    </row>
    <row r="943" ht="15.75" customHeight="1">
      <c r="D943" s="96"/>
    </row>
    <row r="944" ht="15.75" customHeight="1">
      <c r="D944" s="96"/>
    </row>
    <row r="945" ht="15.75" customHeight="1">
      <c r="D945" s="96"/>
    </row>
    <row r="946" ht="15.75" customHeight="1">
      <c r="D946" s="96"/>
    </row>
    <row r="947" ht="15.75" customHeight="1">
      <c r="D947" s="96"/>
    </row>
    <row r="948" ht="15.75" customHeight="1">
      <c r="D948" s="96"/>
    </row>
    <row r="949" ht="15.75" customHeight="1">
      <c r="D949" s="96"/>
    </row>
    <row r="950" ht="15.75" customHeight="1">
      <c r="D950" s="96"/>
    </row>
    <row r="951" ht="15.75" customHeight="1">
      <c r="D951" s="96"/>
    </row>
    <row r="952" ht="15.75" customHeight="1">
      <c r="D952" s="96"/>
    </row>
    <row r="953" ht="15.75" customHeight="1">
      <c r="D953" s="96"/>
    </row>
    <row r="954" ht="15.75" customHeight="1">
      <c r="D954" s="96"/>
    </row>
    <row r="955" ht="15.75" customHeight="1">
      <c r="D955" s="96"/>
    </row>
    <row r="956" ht="15.75" customHeight="1">
      <c r="D956" s="96"/>
    </row>
    <row r="957" ht="15.75" customHeight="1">
      <c r="D957" s="96"/>
    </row>
    <row r="958" ht="15.75" customHeight="1">
      <c r="D958" s="96"/>
    </row>
    <row r="959" ht="15.75" customHeight="1">
      <c r="D959" s="96"/>
    </row>
    <row r="960" ht="15.75" customHeight="1">
      <c r="D960" s="96"/>
    </row>
    <row r="961" ht="15.75" customHeight="1">
      <c r="D961" s="96"/>
    </row>
    <row r="962" ht="15.75" customHeight="1">
      <c r="D962" s="96"/>
    </row>
    <row r="963" ht="15.75" customHeight="1">
      <c r="D963" s="96"/>
    </row>
    <row r="964" ht="15.75" customHeight="1">
      <c r="D964" s="96"/>
    </row>
    <row r="965" ht="15.75" customHeight="1">
      <c r="D965" s="96"/>
    </row>
    <row r="966" ht="15.75" customHeight="1">
      <c r="D966" s="96"/>
    </row>
    <row r="967" ht="15.75" customHeight="1">
      <c r="D967" s="96"/>
    </row>
    <row r="968" ht="15.75" customHeight="1">
      <c r="D968" s="96"/>
    </row>
    <row r="969" ht="15.75" customHeight="1">
      <c r="D969" s="96"/>
    </row>
    <row r="970" ht="15.75" customHeight="1">
      <c r="D970" s="96"/>
    </row>
    <row r="971" ht="15.75" customHeight="1">
      <c r="D971" s="96"/>
    </row>
    <row r="972" ht="15.75" customHeight="1">
      <c r="D972" s="96"/>
    </row>
    <row r="973" ht="15.75" customHeight="1">
      <c r="D973" s="96"/>
    </row>
    <row r="974" ht="15.75" customHeight="1">
      <c r="D974" s="96"/>
    </row>
    <row r="975" ht="15.75" customHeight="1">
      <c r="D975" s="96"/>
    </row>
    <row r="976" ht="15.75" customHeight="1">
      <c r="D976" s="96"/>
    </row>
    <row r="977" ht="15.75" customHeight="1">
      <c r="D977" s="96"/>
    </row>
    <row r="978" ht="15.75" customHeight="1">
      <c r="D978" s="96"/>
    </row>
    <row r="979" ht="15.75" customHeight="1">
      <c r="D979" s="96"/>
    </row>
    <row r="980" ht="15.75" customHeight="1">
      <c r="D980" s="96"/>
    </row>
    <row r="981" ht="15.75" customHeight="1">
      <c r="D981" s="96"/>
    </row>
    <row r="982" ht="15.75" customHeight="1">
      <c r="D982" s="96"/>
    </row>
    <row r="983" ht="15.75" customHeight="1">
      <c r="D983" s="96"/>
    </row>
    <row r="984" ht="15.75" customHeight="1">
      <c r="D984" s="96"/>
    </row>
    <row r="985" ht="15.75" customHeight="1">
      <c r="D985" s="96"/>
    </row>
    <row r="986" ht="15.75" customHeight="1">
      <c r="D986" s="96"/>
    </row>
    <row r="987" ht="15.75" customHeight="1">
      <c r="D987" s="96"/>
    </row>
    <row r="988" ht="15.75" customHeight="1">
      <c r="D988" s="96"/>
    </row>
    <row r="989" ht="15.75" customHeight="1">
      <c r="D989" s="96"/>
    </row>
    <row r="990" ht="15.75" customHeight="1">
      <c r="D990" s="96"/>
    </row>
    <row r="991" ht="15.75" customHeight="1">
      <c r="D991" s="96"/>
    </row>
    <row r="992" ht="15.75" customHeight="1">
      <c r="D992" s="96"/>
    </row>
    <row r="993" ht="15.75" customHeight="1">
      <c r="D993" s="96"/>
    </row>
    <row r="994" ht="15.75" customHeight="1">
      <c r="D994" s="96"/>
    </row>
    <row r="995" ht="15.75" customHeight="1">
      <c r="D995" s="96"/>
    </row>
    <row r="996" ht="15.75" customHeight="1">
      <c r="D996" s="96"/>
    </row>
    <row r="997" ht="15.75" customHeight="1">
      <c r="D997" s="96"/>
    </row>
    <row r="998" ht="15.75" customHeight="1">
      <c r="D998" s="96"/>
    </row>
    <row r="999" ht="15.75" customHeight="1">
      <c r="D999" s="96"/>
    </row>
    <row r="1000" ht="15.75" customHeight="1">
      <c r="D1000" s="96"/>
    </row>
  </sheetData>
  <mergeCells count="9">
    <mergeCell ref="B1:C1"/>
    <mergeCell ref="E1:F1"/>
    <mergeCell ref="A3:A8"/>
    <mergeCell ref="A9:A14"/>
    <mergeCell ref="A15:A20"/>
    <mergeCell ref="A21:A26"/>
    <mergeCell ref="A33:A38"/>
    <mergeCell ref="A27:A32"/>
    <mergeCell ref="E39:E42"/>
  </mergeCells>
  <printOptions/>
  <pageMargins bottom="0.75" footer="0.0" header="0.0" left="0.7" right="0.7" top="0.75"/>
  <pageSetup orientation="landscape"/>
  <drawing r:id="rId1"/>
</worksheet>
</file>