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workbook>
</file>

<file path=xl/comments1.xml><?xml version="1.0" encoding="utf-8"?>
<comments xmlns:r="http://schemas.openxmlformats.org/officeDocument/2006/relationships" xmlns="http://schemas.openxmlformats.org/spreadsheetml/2006/main">
  <authors>
    <author/>
  </authors>
  <commentList>
    <comment authorId="0" ref="F3">
      <text>
        <t xml:space="preserve">======
ID#AAAAqVMhChw
Leone Webster    (2023-02-27 14:17:54)
If examples are given in our learning outcomes, do we need to write out examples here as well?
------
ID#AAAAsK0WQJM
Caroline Hall    (2023-02-28 11:31:04)
I don't think so- it will be too long if we do! Ideally they would use this in conjunction with the lesson plan</t>
      </text>
    </comment>
  </commentList>
</comments>
</file>

<file path=xl/sharedStrings.xml><?xml version="1.0" encoding="utf-8"?>
<sst xmlns="http://schemas.openxmlformats.org/spreadsheetml/2006/main" count="602" uniqueCount="383">
  <si>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</si>
  <si>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</si>
  <si>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</si>
  <si>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</si>
  <si>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</si>
  <si>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</si>
  <si>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the spreadsheet can be referred to at different points of the year to see how children are achieving in the subject. Please note - it will display an error formula until you input some data.</t>
    </r>
  </si>
  <si>
    <t>Science 
Assessment Year 1</t>
  </si>
  <si>
    <t xml:space="preserve">Assessing Pupils' Understanding and Progress </t>
  </si>
  <si>
    <t>Unit</t>
  </si>
  <si>
    <t xml:space="preserve">Lesson name </t>
  </si>
  <si>
    <t>Lesson No.</t>
  </si>
  <si>
    <t>Learning objective</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</si>
  <si>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</si>
  <si>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</si>
  <si>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</si>
  <si>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</si>
  <si>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</si>
  <si>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</si>
  <si>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</si>
  <si>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</si>
  <si>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</si>
  <si>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</si>
  <si>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</si>
  <si>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</si>
  <si>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</si>
  <si>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</si>
  <si>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</si>
  <si>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</si>
  <si>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</si>
  <si>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</si>
  <si>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</si>
  <si>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</si>
  <si>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</si>
  <si>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</si>
  <si>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</si>
  <si>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</si>
  <si>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</si>
  <si>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</si>
  <si>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</si>
  <si>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</si>
  <si>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</si>
  <si>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</si>
  <si>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</si>
  <si>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</si>
  <si>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</si>
  <si>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</si>
  <si>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</si>
  <si>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</si>
  <si>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 xml:space="preserve">Seasonal changes
</t>
  </si>
  <si>
    <t>Wonderful weather</t>
  </si>
  <si>
    <t>To know that the weather changes across the four seasons.</t>
  </si>
  <si>
    <t>Naming the four seasons and describing the typical weather that occurs in each season.</t>
  </si>
  <si>
    <t>Naming the four seasons in order and explaining some of the changes which occur in each season, e.g. the weather, the trees, events and activities.</t>
  </si>
  <si>
    <t>Seasonal activities</t>
  </si>
  <si>
    <t>To identify events and activities that take place in different seasons.</t>
  </si>
  <si>
    <t>Naming some activities and events that take place in the four seasons and suggesting appropriate clothing to wear in different weather conditions.</t>
  </si>
  <si>
    <t>Explaining why some activities and events take place in a particular season, e.g. people may go camping in summer because it is hot, and suggesting appropriate clothing to wear in different weather conditions.</t>
  </si>
  <si>
    <t>How do trees change?</t>
  </si>
  <si>
    <t>To know how trees change across the four seasons.</t>
  </si>
  <si>
    <t>Naming the four seasons in order and describing the appearance of a tree’s leaves in each season.</t>
  </si>
  <si>
    <t>Describing some changes in trees, plants and flowers throughout the four seasons and linking some of these changes to seasonal weather patterns.</t>
  </si>
  <si>
    <t>Daylight hours</t>
  </si>
  <si>
    <r>
      <rPr>
        <rFont val="Calibri"/>
        <color rgb="FF000000"/>
        <sz val="10.0"/>
      </rPr>
      <t xml:space="preserve">To recognise that daylight hours change across the four seasons. 
</t>
    </r>
    <r>
      <rPr>
        <rFont val="Calibri"/>
        <b/>
        <color rgb="FF000000"/>
        <sz val="10.0"/>
      </rPr>
      <t>Working scientifically:</t>
    </r>
    <r>
      <rPr>
        <rFont val="Calibri"/>
        <color rgb="FF000000"/>
        <sz val="10.0"/>
      </rPr>
      <t xml:space="preserve"> To record data in a pictogram.</t>
    </r>
  </si>
  <si>
    <t>Completing a pictogram and using it to answer simple questions, understanding that summer has the most daylight hours and winter has the least daylight hours.</t>
  </si>
  <si>
    <t>Completing a pictogram and using it to find answers to questions, understanding that the sun rises and sets at different times throughout the year and that this affects the number of daylight hours in each of the four seasons.</t>
  </si>
  <si>
    <t>Observing over time</t>
  </si>
  <si>
    <r>
      <rPr>
        <rFont val="Calibri"/>
        <b/>
        <color rgb="FF000000"/>
        <sz val="10.0"/>
      </rPr>
      <t>Working scientifically:</t>
    </r>
    <r>
      <rPr>
        <rFont val="Calibri"/>
        <color rgb="FF000000"/>
        <sz val="10.0"/>
      </rPr>
      <t xml:space="preserve"> To gather and record data about the temperature in each of the four seasons.</t>
    </r>
  </si>
  <si>
    <t>Understanding that a thermometer can be used to measure temperature; recording data about the temperature across the four seasons, recognising that it is hottest in the summer and coldest in the winter.</t>
  </si>
  <si>
    <t>Understanding how to use a thermometer to measure temperature in degrees Celsius and making comparisons about the temperature in all four seasons.</t>
  </si>
  <si>
    <t>Weather reporters</t>
  </si>
  <si>
    <t>To plan and carry out a weather report.</t>
  </si>
  <si>
    <t>Labelling a map of the UK with capital cities and seasonal weather symbols and describing the weather and how to prepare for different conditions.</t>
  </si>
  <si>
    <t>Labelling a map of the UK with a range of cities, seasonal weather symbols and temperatures, using key vocabulary to describe the weather and how to prepare for different conditions.</t>
  </si>
  <si>
    <t xml:space="preserve">Everyday materials
</t>
  </si>
  <si>
    <t>Naming materials</t>
  </si>
  <si>
    <r>
      <rPr>
        <rFont val="Calibri"/>
        <color rgb="FF000000"/>
        <sz val="10.0"/>
      </rPr>
      <t xml:space="preserve">To identify everyday materials.
</t>
    </r>
    <r>
      <rPr>
        <rFont val="Calibri"/>
        <b/>
        <color rgb="FF000000"/>
        <sz val="10.0"/>
      </rPr>
      <t xml:space="preserve">Working scientifically: </t>
    </r>
    <r>
      <rPr>
        <rFont val="Calibri"/>
        <color rgb="FF000000"/>
        <sz val="10.0"/>
      </rPr>
      <t>To sort objects into groups based on the materials they are made from.</t>
    </r>
  </si>
  <si>
    <t>Naming materials; sorting objects into groups based on the materials they are made from.</t>
  </si>
  <si>
    <t>Naming less familiar materials; recognising that materials can be described in different ways.</t>
  </si>
  <si>
    <t>Material detectives</t>
  </si>
  <si>
    <t xml:space="preserve">To recognise the difference between objects and materials.
</t>
  </si>
  <si>
    <t>Naming everyday objects; identifying the materials objects are made from.</t>
  </si>
  <si>
    <t>Recognising when an object is made from more than one material.</t>
  </si>
  <si>
    <t>Introduction to properties</t>
  </si>
  <si>
    <t>To describe the properties of materials.</t>
  </si>
  <si>
    <t>Rcalling that a property is how a material can be described; using adjectives to describe everyday materials; recognising that objects are made from materials that suit their purpose.</t>
  </si>
  <si>
    <t>Giving examples of how a material’s properties help objects to work.</t>
  </si>
  <si>
    <t>Is it absorbant?</t>
  </si>
  <si>
    <r>
      <rPr>
        <rFont val="Calibri"/>
        <color rgb="FF000000"/>
        <sz val="10.0"/>
      </rPr>
      <t xml:space="preserve">To group materials based on their properties (absorbency).
</t>
    </r>
    <r>
      <rPr>
        <rFont val="Calibri"/>
        <b/>
        <color rgb="FF000000"/>
        <sz val="10.0"/>
      </rPr>
      <t>Working scientifically</t>
    </r>
    <r>
      <rPr>
        <rFont val="Calibri"/>
        <color rgb="FF000000"/>
        <sz val="10.0"/>
      </rPr>
      <t>: To make observations and record data.</t>
    </r>
  </si>
  <si>
    <t xml:space="preserve">Naming and sorting materials into groups based on their properties; describing what they notice when testing different materials for absorbency.
</t>
  </si>
  <si>
    <t>Predicting outcomes based on prior knowledge and recognising that materials can have varying degrees of absorbency.</t>
  </si>
  <si>
    <t>Is it waterproof?</t>
  </si>
  <si>
    <r>
      <rPr>
        <rFont val="Calibri"/>
        <color rgb="FF000000"/>
        <sz val="10.0"/>
      </rPr>
      <t xml:space="preserve">To group materials based on their properties (waterproofness).
</t>
    </r>
    <r>
      <rPr>
        <rFont val="Calibri"/>
        <b/>
        <color rgb="FF000000"/>
        <sz val="10.0"/>
      </rPr>
      <t>Working scientifically:</t>
    </r>
    <r>
      <rPr>
        <rFont val="Calibri"/>
        <color rgb="FF000000"/>
        <sz val="10.0"/>
      </rPr>
      <t xml:space="preserve"> To plan a test and suggest what might happen.
</t>
    </r>
  </si>
  <si>
    <t>Suggesting ways that materials could be tested for waterproofness; making predictions and recognising whether their predictions were accurate.</t>
  </si>
  <si>
    <t>Using prior knowledge to make predictions; explaining why the properties of materials (fabrics) make them suitable for specific types of clothing.</t>
  </si>
  <si>
    <t>Is it tough?</t>
  </si>
  <si>
    <r>
      <rPr>
        <rFont val="Calibri"/>
        <color rgb="FF000000"/>
        <sz val="10.0"/>
      </rPr>
      <t xml:space="preserve">To group materials based on their properties (toughness).
</t>
    </r>
    <r>
      <rPr>
        <rFont val="Calibri"/>
        <b/>
        <color rgb="FF000000"/>
        <sz val="10.0"/>
      </rPr>
      <t xml:space="preserve">Working scientifically: </t>
    </r>
    <r>
      <rPr>
        <rFont val="Calibri"/>
        <color rgb="FF000000"/>
        <sz val="10.0"/>
      </rPr>
      <t>To answer questions based on results.</t>
    </r>
  </si>
  <si>
    <t>Describing how materials respond to pulling, twisting, bending and tearing; using these observations to answer questions; beginning to recognise if a test is fair.</t>
  </si>
  <si>
    <t>Drawing on personal experiences to make predictions; comparing the results to their predictions; recognising where they do not match and using new knowledge to explain why.</t>
  </si>
  <si>
    <t>Sensitive bodies</t>
  </si>
  <si>
    <t xml:space="preserve">Comparing animals
</t>
  </si>
  <si>
    <t xml:space="preserve">Introduction to plants
</t>
  </si>
  <si>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t>
    </r>
  </si>
  <si>
    <t>Percentage of lessons child is working at GD</t>
  </si>
  <si>
    <t>Percentage of lessons child is working at SU</t>
  </si>
  <si>
    <t>Percentage of lessons child is working towards (WT) Learning intention</t>
  </si>
  <si>
    <t>Science 
Assessment Year 2</t>
  </si>
  <si>
    <t>Habitats</t>
  </si>
  <si>
    <t>Life processes</t>
  </si>
  <si>
    <t>To identify some of the characteristics of living things.</t>
  </si>
  <si>
    <t>Asking questions to further their knowledge; recalling some of the life processes and giving some examples of how they apply to plants or animals.</t>
  </si>
  <si>
    <t>Asking questions about commonalities between living things; explaining how life processes apply to different living species.</t>
  </si>
  <si>
    <t>It feels good to be alive</t>
  </si>
  <si>
    <r>
      <rPr>
        <rFont val="Calibri"/>
        <color rgb="FF000000"/>
        <sz val="10.0"/>
      </rPr>
      <t xml:space="preserve">To know the difference between things that are alive, were once alive or have never been alive. </t>
    </r>
    <r>
      <rPr>
        <rFont val="Calibri"/>
        <b/>
        <color rgb="FF000000"/>
        <sz val="10.0"/>
      </rPr>
      <t xml:space="preserve">Working scientifically: </t>
    </r>
    <r>
      <rPr>
        <rFont val="Calibri"/>
        <color rgb="FF000000"/>
        <sz val="10.0"/>
      </rPr>
      <t>To begin to analyse by classifying objects into groups.</t>
    </r>
  </si>
  <si>
    <t>Using knowledge of the life processes to classify objects into alive, never been alive and was once alive, giving reasons for their choices.</t>
  </si>
  <si>
    <t>Using a broader range of life processes to explain their reasoning.</t>
  </si>
  <si>
    <t>Introduction to habitats</t>
  </si>
  <si>
    <t>To identify and name a variety of plants and animals in different habitats.</t>
  </si>
  <si>
    <t>Naming some habitats and describing the conditions and matching different plants and animals to their habitats.</t>
  </si>
  <si>
    <t>Giving examples of what a habitat provides for the plants and animals that live there.</t>
  </si>
  <si>
    <t>Woodland habitats</t>
  </si>
  <si>
    <t>To know that a habitat provides what animals and plants need to survive.</t>
  </si>
  <si>
    <t>Recalling some plants and animals in a woodland habitat and giving some examples of how animals use the woodland habitat for food and shelter.</t>
  </si>
  <si>
    <t>Giving examples of how some animals are adapted to survive in a woodland habitat.</t>
  </si>
  <si>
    <t>Ocean and rainforest habitats</t>
  </si>
  <si>
    <t>To understand how animals and plants depend on each other.</t>
  </si>
  <si>
    <t>Recalling that plants produce their own food for energy, giving examples of how a predator depends on other animals for food and giving examples of how animals depend on plants for shelter.</t>
  </si>
  <si>
    <t>Explaining how some plants and animals have features that help them to find food, to make their own shelters or to protect themselves from predators. E.g. The poison dart frog has poisonous skin that kills the predators who eat it.</t>
  </si>
  <si>
    <t>Food chains</t>
  </si>
  <si>
    <t>To know that animals get their food from plants and other animals.</t>
  </si>
  <si>
    <t>Naming living things that are producers and placing a producer at the beginning of a food chain; naming some carnivores, omnivores and herbivores and recalling what they eat; correctly orientaing arrows to show the order in which living things eat each other in a food chain.</t>
  </si>
  <si>
    <t>Naming living things as producers, prey or predators and using prior knowledge to draw a food chain independently.</t>
  </si>
  <si>
    <t>Microhabitats</t>
  </si>
  <si>
    <t>Identifying and classifying minibeasts</t>
  </si>
  <si>
    <r>
      <rPr>
        <rFont val="Lato"/>
        <b/>
        <color theme="1"/>
      </rPr>
      <t>Working scientifically</t>
    </r>
    <r>
      <rPr>
        <rFont val="Lato"/>
        <color theme="1"/>
      </rPr>
      <t>: To classify a variety of minibeasts.</t>
    </r>
  </si>
  <si>
    <t>Grouping minibeasts based on observed similarities and differences; organising questions to create a simple classification key.</t>
  </si>
  <si>
    <t>Choosing their own criteria to group minibeasts; creating a classification key with a logical question sequence.</t>
  </si>
  <si>
    <t>Introduction to scientific enquiry</t>
  </si>
  <si>
    <r>
      <rPr>
        <rFont val="Lato"/>
        <b/>
        <color theme="1"/>
      </rPr>
      <t>Working scientifically:</t>
    </r>
    <r>
      <rPr>
        <rFont val="Lato"/>
        <color theme="1"/>
      </rPr>
      <t xml:space="preserve"> To recognise how scientists answer questions.</t>
    </r>
  </si>
  <si>
    <t>Asking suitable questions about worms; recognising some ways in which questions can be answered; using a text to answer questions.</t>
  </si>
  <si>
    <t>Using a text to find answers to specific questions and writing down the answers; giving reasons for their predictions.</t>
  </si>
  <si>
    <t>Minibeast hunt</t>
  </si>
  <si>
    <r>
      <rPr>
        <rFont val="Lato"/>
        <color theme="1"/>
      </rPr>
      <t xml:space="preserve">To recognise that living things live in habitats to which they are suited.
</t>
    </r>
    <r>
      <rPr>
        <rFont val="Lato"/>
        <b/>
        <color theme="1"/>
      </rPr>
      <t xml:space="preserve">Working scientifically: </t>
    </r>
    <r>
      <rPr>
        <rFont val="Lato"/>
        <color theme="1"/>
      </rPr>
      <t>To gather and record data to answer a question.</t>
    </r>
  </si>
  <si>
    <t>Gathering data about minibeasts found in different microhabitats; using data to answer a question; giving examples of how microhabitats suit the needs of the minibeasts that live there.</t>
  </si>
  <si>
    <t>Gathering tally data to record the number of minibeasts found in different microhabitats; giving examples of ways in which microhabitats depend on minibeasts.</t>
  </si>
  <si>
    <t>Planning an experiment</t>
  </si>
  <si>
    <r>
      <rPr>
        <rFont val="Lato"/>
        <b/>
        <color theme="1"/>
      </rPr>
      <t>Working scientifically</t>
    </r>
    <r>
      <rPr>
        <rFont val="Lato"/>
        <color theme="1"/>
      </rPr>
      <t>: To ask questions and plan how to carry out an experiment.</t>
    </r>
  </si>
  <si>
    <t>Asking questions about minibeasts; suggesting how the equipment could be used to carry out an experiment and what observations to make; ordering the steps of the method.</t>
  </si>
  <si>
    <t>Adding adverbs to the method to give more detail; explaining how they will use their observations to answer the question.</t>
  </si>
  <si>
    <t>Woodlice experiment</t>
  </si>
  <si>
    <r>
      <rPr>
        <rFont val="Lato"/>
        <b/>
        <color rgb="FF000000"/>
        <sz val="10.0"/>
      </rPr>
      <t>Working scientifically:</t>
    </r>
    <r>
      <rPr>
        <rFont val="Lato"/>
        <color rgb="FF000000"/>
        <sz val="10.0"/>
      </rPr>
      <t xml:space="preserve"> To carry out an experiment and record data in a table. </t>
    </r>
  </si>
  <si>
    <t>Using simple equipment to gather data; recording tally marks in a table; using their results to answer a question.</t>
  </si>
  <si>
    <t>Making predictions based on prior knowledge; recognising how the method of an experiment could be improved.</t>
  </si>
  <si>
    <t>What is a botanist?</t>
  </si>
  <si>
    <r>
      <rPr>
        <rFont val="Lato"/>
        <color theme="1"/>
      </rPr>
      <t xml:space="preserve">To identify a variety of flowering plants.
</t>
    </r>
    <r>
      <rPr>
        <rFont val="Lato"/>
        <b/>
        <color theme="1"/>
      </rPr>
      <t xml:space="preserve">Science in action: </t>
    </r>
    <r>
      <rPr>
        <rFont val="Lato"/>
        <color theme="1"/>
      </rPr>
      <t>To understand the role of a botanist.</t>
    </r>
  </si>
  <si>
    <t>Describing the appearance of flowering plants; using an identification chart to name flowering plants; describing the role of a botanist.</t>
  </si>
  <si>
    <t>Using a range of adjectives to describe the appearance of flowering plants in detail; recognising similarities and differences.</t>
  </si>
  <si>
    <t>Uses of everyday materials</t>
  </si>
  <si>
    <t xml:space="preserve">Life cycles and health
</t>
  </si>
  <si>
    <t>Plant growth</t>
  </si>
  <si>
    <t>Please note: It will look like there is an error in the formula, until you begin to input your data and then it will give you a percentage of the lessons taught that each child is working at WT, SU or GD.</t>
  </si>
  <si>
    <t>Science 
Assessment Year 3</t>
  </si>
  <si>
    <t>Movement and nutrition</t>
  </si>
  <si>
    <t>Skeletons</t>
  </si>
  <si>
    <r>
      <rPr>
        <rFont val="Calibri"/>
        <color theme="1"/>
        <sz val="10.0"/>
      </rPr>
      <t xml:space="preserve">To explain the role of a skeleton.
</t>
    </r>
    <r>
      <rPr>
        <rFont val="Calibri"/>
        <b/>
        <color theme="1"/>
        <sz val="10.0"/>
      </rPr>
      <t>Working scientifically:</t>
    </r>
    <r>
      <rPr>
        <rFont val="Calibri"/>
        <color theme="1"/>
        <sz val="10.0"/>
      </rPr>
      <t xml:space="preserve"> To group animals based on their physical properties.</t>
    </r>
  </si>
  <si>
    <t>Recalling the three key functions of the skeleton (movement, support and protection). Describing a vertebrate, invertebrate, endoskeleton and exoskeleton and using this information to group animals. Explaining the key role of joints and identifying them on a skeleton.</t>
  </si>
  <si>
    <t>Applying the functions of the skeleton to predict the consequences of a broken bone.</t>
  </si>
  <si>
    <t>The bones in our body</t>
  </si>
  <si>
    <r>
      <rPr>
        <rFont val="Calibri"/>
        <color rgb="FF000000"/>
        <sz val="10.0"/>
      </rPr>
      <t xml:space="preserve">To recognise the main bones in the body.
</t>
    </r>
    <r>
      <rPr>
        <rFont val="Calibri"/>
        <b/>
        <color rgb="FF000000"/>
        <sz val="10.0"/>
      </rPr>
      <t>Working scientifically</t>
    </r>
    <r>
      <rPr>
        <rFont val="Calibri"/>
        <color rgb="FF000000"/>
        <sz val="10.0"/>
      </rPr>
      <t>: To measure and sort data.</t>
    </r>
  </si>
  <si>
    <t>Identifying and naming the skull, spine, ribs and pelvis on a diagram. Recording measurements of different bones and using the data to sort them into size order.</t>
  </si>
  <si>
    <t>Evaluating the data collected and suggesting improvements, such as ways to avoid human error and repeating results with more bones from the same species.</t>
  </si>
  <si>
    <t>Muscles and movement</t>
  </si>
  <si>
    <r>
      <rPr>
        <rFont val="Calibri"/>
        <color rgb="FF000000"/>
        <sz val="10.0"/>
      </rPr>
      <t xml:space="preserve">To explain how muscles are used for movement.
</t>
    </r>
    <r>
      <rPr>
        <rFont val="Calibri"/>
        <b/>
        <color rgb="FF000000"/>
        <sz val="10.0"/>
      </rPr>
      <t>Science in action:</t>
    </r>
    <r>
      <rPr>
        <rFont val="Calibri"/>
        <color rgb="FF000000"/>
        <sz val="10.0"/>
      </rPr>
      <t xml:space="preserve"> To explore scientific advances.</t>
    </r>
  </si>
  <si>
    <t>Recalling that muscles cause movements in the body, some of which we can control consciously. Describing that muscles can cause a movement by shortening and pulling on a bone. Describing some ways scientific research has improved the field of bionics/prosthetics, such as the choice of materials or linking their movement to muscles in the arm.</t>
  </si>
  <si>
    <t>Describing the similarities and differences between a real hand and a model or prosthetic hand.</t>
  </si>
  <si>
    <t>Eating for survival</t>
  </si>
  <si>
    <r>
      <rPr>
        <rFont val="Calibri"/>
        <color rgb="FF000000"/>
        <sz val="10.0"/>
      </rPr>
      <t xml:space="preserve">To explain how food is an essential energy source for animals.
</t>
    </r>
    <r>
      <rPr>
        <rFont val="Calibri"/>
        <b/>
        <color rgb="FF000000"/>
        <sz val="10.0"/>
      </rPr>
      <t>Working scientifically:</t>
    </r>
    <r>
      <rPr>
        <rFont val="Calibri"/>
        <color rgb="FF000000"/>
        <sz val="10.0"/>
      </rPr>
      <t xml:space="preserve"> To gather and compare data to answer questions.</t>
    </r>
  </si>
  <si>
    <t>Recalling that animals, including humans, need to eat food to survive. Identifying examples of how the body uses energy. Making comparisons about the energy demands of different people. Finding relevant data on food packaging and making numerical comparisons.</t>
  </si>
  <si>
    <t>Identifying factors which could affect energy usage of different living things.</t>
  </si>
  <si>
    <t>Nutrient groups</t>
  </si>
  <si>
    <r>
      <rPr>
        <rFont val="Calibri"/>
        <color rgb="FF000000"/>
        <sz val="10.0"/>
      </rPr>
      <t xml:space="preserve">To identify the main nutrient groups and their simple functions.
</t>
    </r>
    <r>
      <rPr>
        <rFont val="Calibri"/>
        <b/>
        <color rgb="FF000000"/>
        <sz val="10.0"/>
      </rPr>
      <t>Working scientifically:</t>
    </r>
    <r>
      <rPr>
        <rFont val="Calibri"/>
        <color rgb="FF000000"/>
        <sz val="10.0"/>
      </rPr>
      <t xml:space="preserve"> To record information using secondary sources.</t>
    </r>
  </si>
  <si>
    <t>Listing the seven nutrient groups. Describing the role of each nutrient group in the body. Identifying foods included in different nutrient groups.</t>
  </si>
  <si>
    <t>Making comparisons between different people's dietary needs. Justifying opinions using scientific vocabulary.</t>
  </si>
  <si>
    <t>Balanced diets</t>
  </si>
  <si>
    <r>
      <rPr>
        <rFont val="Calibri"/>
        <color rgb="FF000000"/>
        <sz val="10.0"/>
      </rPr>
      <t xml:space="preserve">To explain what makes a balanced diet.
</t>
    </r>
    <r>
      <rPr>
        <rFont val="Calibri"/>
        <b/>
        <color rgb="FF000000"/>
        <sz val="10.0"/>
      </rPr>
      <t xml:space="preserve">Science in action: </t>
    </r>
    <r>
      <rPr>
        <rFont val="Calibri"/>
        <color rgb="FF000000"/>
        <sz val="10.0"/>
      </rPr>
      <t>To explore how knowledge has progressed over time and different jobs use this information.</t>
    </r>
  </si>
  <si>
    <t>Comparing two different meals and explaining which is more balanced by naming the nutrient groups and commenting on the relevant proportions.</t>
  </si>
  <si>
    <t>Assessing why certain meal choices may not be suitable for others and suggesting changes to a meal to suit different dietary requirements.</t>
  </si>
  <si>
    <t xml:space="preserve">Forces and magnets
</t>
  </si>
  <si>
    <t>Pushes, pulls and twists</t>
  </si>
  <si>
    <r>
      <rPr>
        <rFont val="Calibri"/>
        <color theme="1"/>
        <sz val="10.0"/>
      </rPr>
      <t xml:space="preserve">To describe the effects of contact forces.
</t>
    </r>
    <r>
      <rPr>
        <rFont val="Calibri"/>
        <b/>
        <color theme="1"/>
        <sz val="10.0"/>
      </rPr>
      <t xml:space="preserve">Working scientifically: </t>
    </r>
    <r>
      <rPr>
        <rFont val="Calibri"/>
        <color theme="1"/>
        <sz val="10.0"/>
      </rPr>
      <t>To label a diagram using arrows and scientific vocabulary.</t>
    </r>
  </si>
  <si>
    <t>Defining a force and a contact force; identifying examples of pushes, pulls and twists; adding arrows and labels to create force diagrams.</t>
  </si>
  <si>
    <t>Giving additional examples of pushes, pull and twists; recognising when opposing forces are acting; drawing their own examples of force diagrams.</t>
  </si>
  <si>
    <t>Friction</t>
  </si>
  <si>
    <r>
      <rPr>
        <rFont val="Calibri"/>
        <color theme="1"/>
        <sz val="10.0"/>
      </rPr>
      <t xml:space="preserve">To recognise the effects and uses of forces.
</t>
    </r>
    <r>
      <rPr>
        <rFont val="Calibri"/>
        <b/>
        <color theme="1"/>
        <sz val="10.0"/>
      </rPr>
      <t xml:space="preserve">Working scientifically: </t>
    </r>
    <r>
      <rPr>
        <rFont val="Calibri"/>
        <color theme="1"/>
        <sz val="10.0"/>
      </rPr>
      <t>To write a scientific conclusion identifying cause and effect.</t>
    </r>
  </si>
  <si>
    <t>Listing the effects of forces; defining the term ‘friction’ and listing some uses of friction; describe how surface roughness affects friction; using evidence to support a conclusion.</t>
  </si>
  <si>
    <t>Suggesting and describing additional examples of friction being useful or unhelpful.</t>
  </si>
  <si>
    <t>Investigating friction</t>
  </si>
  <si>
    <r>
      <rPr>
        <rFont val="Calibri"/>
        <color theme="1"/>
        <sz val="10.0"/>
      </rPr>
      <t xml:space="preserve">To interpret how and why things move differently on different surfaces.
</t>
    </r>
    <r>
      <rPr>
        <rFont val="Calibri"/>
        <b/>
        <color theme="1"/>
        <sz val="10.0"/>
      </rPr>
      <t xml:space="preserve">Working scientifically: </t>
    </r>
    <r>
      <rPr>
        <rFont val="Calibri"/>
        <color theme="1"/>
        <sz val="10.0"/>
      </rPr>
      <t>To plan an investigation using variables.</t>
    </r>
  </si>
  <si>
    <t>Describing and comparing how things move on rough and smooth surfaces; explaining why things move differently on rough and smooth surfaces; identifying the variables they need to change, measure and control.</t>
  </si>
  <si>
    <t>Gathering repeat data and identifying anomalous results (results that do not fit the pattern); applying their understanding of materials and friction to design a hiking shoe.</t>
  </si>
  <si>
    <t>Magnets</t>
  </si>
  <si>
    <r>
      <rPr>
        <rFont val="Calibri"/>
        <color theme="1"/>
        <sz val="10.0"/>
      </rPr>
      <t xml:space="preserve">To describe the effects of magnets.
</t>
    </r>
    <r>
      <rPr>
        <rFont val="Calibri"/>
        <b/>
        <color theme="1"/>
        <sz val="10.0"/>
      </rPr>
      <t>Working scientifically:</t>
    </r>
    <r>
      <rPr>
        <rFont val="Calibri"/>
        <color theme="1"/>
        <sz val="10.0"/>
      </rPr>
      <t xml:space="preserve"> To write a method.</t>
    </r>
  </si>
  <si>
    <t>Defining the terms ‘magnetism’, ‘magnetic material’ and ‘non-magnetic material’; describing the poles of a magnet and how they attract and repel; naming some of the magnetic metals; writing a method; sorting and classifying materials as magnetic and non-magnetic.</t>
  </si>
  <si>
    <t>Sorting and classifying a greater range of magnetic and non-magnetic materials; naming all the magnetic metals; describing the difference between a magnet and a magnetic material.</t>
  </si>
  <si>
    <t>Investigating magnet strength</t>
  </si>
  <si>
    <r>
      <rPr>
        <rFont val="Calibri"/>
        <color theme="1"/>
        <sz val="10.0"/>
      </rPr>
      <t xml:space="preserve">To compare the properties of different types of magnets. 
</t>
    </r>
    <r>
      <rPr>
        <rFont val="Calibri"/>
        <b/>
        <color theme="1"/>
        <sz val="10.0"/>
      </rPr>
      <t xml:space="preserve">Working scientifically: </t>
    </r>
    <r>
      <rPr>
        <rFont val="Calibri"/>
        <color theme="1"/>
        <sz val="10.0"/>
      </rPr>
      <t>To display data using a bar chart.</t>
    </r>
  </si>
  <si>
    <t>Predicting whether two magnets will attract or repel, depending on which poles are facing; naming some examples of magnets; comparing the strength of different magnets; labelling the axes of a bar chart and drawing the bars accurately.</t>
  </si>
  <si>
    <t>Identifying and describing how to improve a bar chart; writing a conclusion and referring to evidence.</t>
  </si>
  <si>
    <t>Uses of magnets</t>
  </si>
  <si>
    <r>
      <rPr>
        <rFont val="Calibri"/>
        <color theme="1"/>
        <sz val="10.0"/>
      </rPr>
      <t xml:space="preserve">To explain the uses of magnets.
</t>
    </r>
    <r>
      <rPr>
        <rFont val="Calibri"/>
        <b/>
        <color theme="1"/>
        <sz val="10.0"/>
      </rPr>
      <t xml:space="preserve">Working scientifically: </t>
    </r>
    <r>
      <rPr>
        <rFont val="Calibri"/>
        <color theme="1"/>
        <sz val="10.0"/>
      </rPr>
      <t>To research the uses of magnets.</t>
    </r>
  </si>
  <si>
    <t>Listing and describing some of the uses of magnets; identifying key information from a source and using more than one source; creating a revision aid containing key information.</t>
  </si>
  <si>
    <t>Researching and recalling a greater variety of examples of the uses of magnets, including electromagnets; explaining how magnets are used to make different products work.</t>
  </si>
  <si>
    <t xml:space="preserve">Rocks and soil
</t>
  </si>
  <si>
    <t>Light and shadows</t>
  </si>
  <si>
    <t>Plant reproduction</t>
  </si>
  <si>
    <r>
      <rPr>
        <rFont val="Calibri"/>
        <color rgb="FFFF0000"/>
        <sz val="10.0"/>
      </rPr>
      <t xml:space="preserve">Please note: It will look like there is an error in the formula, until you begin to input your data and then it will give you a percentage of the lessons taught that each child is working at WT, SU or GD.
</t>
    </r>
    <r>
      <rPr>
        <rFont val="Calibri"/>
        <color theme="1"/>
        <sz val="10.0"/>
      </rPr>
      <t xml:space="preserve">
</t>
    </r>
  </si>
  <si>
    <t>Science 
Assessment Year 4</t>
  </si>
  <si>
    <t>Digestion and food</t>
  </si>
  <si>
    <t>The human digestive system</t>
  </si>
  <si>
    <r>
      <rPr>
        <rFont val="Calibri"/>
        <color theme="1"/>
        <sz val="10.0"/>
      </rPr>
      <t xml:space="preserve">To describe the function of the human digestive system.
</t>
    </r>
    <r>
      <rPr>
        <rFont val="Calibri"/>
        <b/>
        <color theme="1"/>
        <sz val="10.0"/>
      </rPr>
      <t>Working scientifically:</t>
    </r>
    <r>
      <rPr>
        <rFont val="Calibri"/>
        <color theme="1"/>
        <sz val="10.0"/>
      </rPr>
      <t xml:space="preserve"> To evaluate a model.</t>
    </r>
  </si>
  <si>
    <t>Labelling key organs found in the digestive system and describing each of their functions. Explaining how the model represented each key function of the digestive system.
Evaluating a strength or weakness of the model.</t>
  </si>
  <si>
    <t>Evaluating the effectiveness of the model digestive system by considering strengths and weaknesses and suggesting improvements.</t>
  </si>
  <si>
    <t>Human teeth</t>
  </si>
  <si>
    <r>
      <rPr>
        <rFont val="Calibri"/>
        <color rgb="FF000000"/>
        <sz val="10.0"/>
      </rPr>
      <t xml:space="preserve">To recognise the different types of human teeth and their roles in eating.
</t>
    </r>
    <r>
      <rPr>
        <rFont val="Calibri"/>
        <b/>
        <color rgb="FF000000"/>
        <sz val="10.0"/>
      </rPr>
      <t>Science in action:</t>
    </r>
    <r>
      <rPr>
        <rFont val="Calibri"/>
        <color rgb="FF000000"/>
        <sz val="10.0"/>
      </rPr>
      <t xml:space="preserve"> To describe real observation methods and evidence collected.</t>
    </r>
  </si>
  <si>
    <t>Identifying and describing the functions of the four different types of adult, human teeth. Describing how X-rays can be used as evidence to study teeth. Making predictions about which teeth are missing in different diagrams.</t>
  </si>
  <si>
    <t xml:space="preserve">Explaining how humans would be affected by having missing teeth or only one type of tooth, using key vocabulary to justify opinions.
</t>
  </si>
  <si>
    <t>Investigating dental hygiene</t>
  </si>
  <si>
    <r>
      <rPr>
        <rFont val="Calibri"/>
        <color rgb="FF000000"/>
        <sz val="10.0"/>
      </rPr>
      <t xml:space="preserve">To explain how to care for our teeth.
</t>
    </r>
    <r>
      <rPr>
        <rFont val="Calibri"/>
        <b/>
        <color rgb="FF000000"/>
        <sz val="10.0"/>
      </rPr>
      <t xml:space="preserve">Working scientifically: </t>
    </r>
    <r>
      <rPr>
        <rFont val="Calibri"/>
        <color rgb="FF000000"/>
        <sz val="10.0"/>
      </rPr>
      <t xml:space="preserve">To plan an enquiry by considering which variables should be changed, measured and controlled.
</t>
    </r>
    <r>
      <rPr>
        <rFont val="Calibri"/>
        <b/>
        <color rgb="FF000000"/>
        <sz val="10.0"/>
      </rPr>
      <t>Science in action:</t>
    </r>
    <r>
      <rPr>
        <rFont val="Calibri"/>
        <color rgb="FF000000"/>
        <sz val="10.0"/>
      </rPr>
      <t xml:space="preserve"> To determine why scientists need to work collaboratively and evaluate experiments.</t>
    </r>
  </si>
  <si>
    <t>Knowing that good dental care involves brushing their teeth twice a day with toothpaste and a soft toothbrush. Identifying some of the variables that need to be kept the same, predicting an outcome and identifying limitations to the experiment. Knowing that scientific research needs repeated results before use in society.</t>
  </si>
  <si>
    <t>Explaining how control variables can be kept the same. Explaining their prediction using scientific knowledge and suggesting improvements to the identified limitations. Explaining why one set of results is not enough in scientific research before use in society.</t>
  </si>
  <si>
    <t>Teeth of carnivores, herbivores and omnivores</t>
  </si>
  <si>
    <r>
      <rPr>
        <rFont val="Calibri"/>
        <color rgb="FF000000"/>
        <sz val="10.0"/>
      </rPr>
      <t xml:space="preserve">To recognise that differences in teeth relate to an animal’s diet.
</t>
    </r>
    <r>
      <rPr>
        <rFont val="Calibri"/>
        <b/>
        <color rgb="FF000000"/>
        <sz val="10.0"/>
      </rPr>
      <t>Working scientifically:</t>
    </r>
    <r>
      <rPr>
        <rFont val="Calibri"/>
        <color rgb="FF000000"/>
        <sz val="10.0"/>
      </rPr>
      <t xml:space="preserve"> To classify animals based on their diet.
</t>
    </r>
  </si>
  <si>
    <t xml:space="preserve">Naming different teeth and describing what kind of diet they are used for. Producing a food chain that begins with a plant and has arrows that move up the food chain.
</t>
  </si>
  <si>
    <t>Comparing teeth between animals. Explaining why animals have different teeth, and justifying opinions using scientific ideas and vocabulary.</t>
  </si>
  <si>
    <t>Producers, predators and prey in food chains</t>
  </si>
  <si>
    <r>
      <rPr>
        <rFont val="Calibri"/>
        <color rgb="FF000000"/>
        <sz val="10.0"/>
      </rPr>
      <t xml:space="preserve">To recognise producers, predators and prey in food chains.
</t>
    </r>
    <r>
      <rPr>
        <rFont val="Calibri"/>
        <b/>
        <color rgb="FF000000"/>
        <sz val="10.0"/>
      </rPr>
      <t xml:space="preserve">Working scientifically: </t>
    </r>
    <r>
      <rPr>
        <rFont val="Calibri"/>
        <color rgb="FF000000"/>
        <sz val="10.0"/>
      </rPr>
      <t>To analyse trends in line graphs and form conclusions using scientific knowledge.</t>
    </r>
  </si>
  <si>
    <t xml:space="preserve">Defining a producer, predator and prey and identifying examples in food chains. Identifying trends in a predator-prey graph.
</t>
  </si>
  <si>
    <t xml:space="preserve">Predicting missing values from a graph, explaining their choice using scientific vocabulary. Explaining how factors other than feeding relationships may affect population sizes. </t>
  </si>
  <si>
    <t>Poo clues</t>
  </si>
  <si>
    <r>
      <rPr>
        <rFont val="Calibri"/>
        <color rgb="FF000000"/>
        <sz val="10.0"/>
      </rPr>
      <t xml:space="preserve">To recognise that animal poo can give us clues about digestion, teeth and diet.
</t>
    </r>
    <r>
      <rPr>
        <rFont val="Calibri"/>
        <b/>
        <color rgb="FF000000"/>
        <sz val="10.0"/>
      </rPr>
      <t xml:space="preserve">Working scientifically: </t>
    </r>
    <r>
      <rPr>
        <rFont val="Calibri"/>
        <color rgb="FF000000"/>
        <sz val="10.0"/>
      </rPr>
      <t>To construct a results table for recording observations.</t>
    </r>
  </si>
  <si>
    <t>Drawing a results table that has space for observations about different poo samples. Describing digestion, teeth and diets when talking about the observed poo clues. Writing a letter that uses a range of scientific vocabulary from the unit.</t>
  </si>
  <si>
    <t xml:space="preserve">Drawing a results table that also has space for a conclusion about the animal’s diet. Linking digestion, teeth and diets in descriptions. Writing a letter that uses a broad range of scientific vocabulary from the unit.
</t>
  </si>
  <si>
    <t>Electricity and circuits</t>
  </si>
  <si>
    <t>Using electricity</t>
  </si>
  <si>
    <r>
      <rPr>
        <rFont val="Calibri"/>
        <color rgb="FF222222"/>
        <sz val="10.0"/>
      </rPr>
      <t xml:space="preserve">To recognise how electrical appliances are powered.
</t>
    </r>
    <r>
      <rPr>
        <rFont val="Calibri"/>
        <b/>
        <color rgb="FF222222"/>
        <sz val="10.0"/>
      </rPr>
      <t>Working scientifically:</t>
    </r>
    <r>
      <rPr>
        <rFont val="Calibri"/>
        <color rgb="FF222222"/>
        <sz val="10.0"/>
      </rPr>
      <t xml:space="preserve"> To record and classify qualitative data.</t>
    </r>
  </si>
  <si>
    <t>Recalling a range of electrical appliances and classifying them as mains or battery-powered. Drawing a results table and recording a range of appliances under the correct headings ‘Mains’ or ‘Batteries’. Explaining why something is either mains or battery-powered.</t>
  </si>
  <si>
    <t>Deciding which arguments for and against mains or battery power are the strongest and justifying opinions. Evaluating the model electrical circuit by considering its limitations. Selecting an electrical appliance and explaining why it is either mains or battery-powered.</t>
  </si>
  <si>
    <t>Building circuits</t>
  </si>
  <si>
    <r>
      <rPr>
        <rFont val="Calibri"/>
        <color rgb="FF222222"/>
        <sz val="10.0"/>
      </rPr>
      <t xml:space="preserve">To construct an electrical circuit.
</t>
    </r>
    <r>
      <rPr>
        <rFont val="Calibri"/>
        <b/>
        <color rgb="FF222222"/>
        <sz val="10.0"/>
      </rPr>
      <t>Working scientifically:</t>
    </r>
    <r>
      <rPr>
        <rFont val="Calibri"/>
        <color rgb="FF222222"/>
        <sz val="10.0"/>
      </rPr>
      <t xml:space="preserve"> To draw a scientific diagram.</t>
    </r>
  </si>
  <si>
    <t>Identifying and drawing simplified electric circuit symbols. Drawing a simplified circuit diagram. Explaining how to test if a circuit works. Identifying when simple electrical circuits will work.</t>
  </si>
  <si>
    <t>Explaining why scientists use circuit symbols. Explaining why a circuit will work or not.</t>
  </si>
  <si>
    <t>Switching on and off</t>
  </si>
  <si>
    <t>To explain the use of switches in a circuit.</t>
  </si>
  <si>
    <t>Identifying the symbols for open and closed switches. Predicting whether a circuit will work based on whether the switch is open or closed. Explaining that a switch works by breaking and completing a circuit. Giving examples of how switches are useful.</t>
  </si>
  <si>
    <t>Using symbols to create a simple circuit diagram for a complex circuit. Explaining how components work using more complex language, such as the effect of a switch on the flow of charge.</t>
  </si>
  <si>
    <t>Investigating electrical conductors and insulators</t>
  </si>
  <si>
    <r>
      <rPr>
        <rFont val="Calibri"/>
        <color rgb="FF000000"/>
        <sz val="10.0"/>
      </rPr>
      <t xml:space="preserve">To explain the use of materials as electrical conductors or insulators.
</t>
    </r>
    <r>
      <rPr>
        <rFont val="Calibri"/>
        <b/>
        <color rgb="FF000000"/>
        <sz val="10.0"/>
      </rPr>
      <t>Working scientifically:</t>
    </r>
    <r>
      <rPr>
        <rFont val="Calibri"/>
        <color rgb="FF000000"/>
        <sz val="10.0"/>
      </rPr>
      <t xml:space="preserve"> To write a method.</t>
    </r>
  </si>
  <si>
    <t>Describing that a material is a good electrical conductor when it is added to an electrical circuit and the bulb lights and that a material is a good electrical insulator when it is added to an electrical circuit and the bulb does not light. Recalling that metals are good electrical conductors and plastics are good electrical insulators. Writing a method for the investigation that considers appropriate equipment, ordering clearly written steps and considering safety.</t>
  </si>
  <si>
    <t>Predicting the conductivity of other objects or materials. Explaining predictions using their results.</t>
  </si>
  <si>
    <t>Investigating bulb brightness</t>
  </si>
  <si>
    <r>
      <rPr>
        <rFont val="Calibri"/>
        <color rgb="FF000000"/>
        <sz val="10.0"/>
      </rPr>
      <t xml:space="preserve">To investigate what affects bulb brightness.
</t>
    </r>
    <r>
      <rPr>
        <rFont val="Calibri"/>
        <b/>
        <color rgb="FF000000"/>
        <sz val="10.0"/>
      </rPr>
      <t>Working scientifically:</t>
    </r>
    <r>
      <rPr>
        <rFont val="Calibri"/>
        <color rgb="FF000000"/>
        <sz val="10.0"/>
      </rPr>
      <t xml:space="preserve"> To pose questions and plan ways to test them.</t>
    </r>
  </si>
  <si>
    <t>Describing that the more bulbs added to a series circuit, the dimmer the bulbs will be. Explaining that the bulbs will be dimmer when more are added to a circuit, as less energy is transferred to each of them. Posing questions relating to bulbs in an electrical circuit. Explaining why a selected question is testable.</t>
  </si>
  <si>
    <t>Extrapolating relationships by predicting that using more than three bulbs will make them even dimmer.</t>
  </si>
  <si>
    <t>Electrical safety</t>
  </si>
  <si>
    <r>
      <rPr>
        <rFont val="Calibri"/>
        <color rgb="FF000000"/>
        <sz val="10.0"/>
      </rPr>
      <t xml:space="preserve">To explain how to be safe around electricity.
</t>
    </r>
    <r>
      <rPr>
        <rFont val="Calibri"/>
        <b/>
        <color rgb="FF000000"/>
        <sz val="10.0"/>
      </rPr>
      <t>Science in action:</t>
    </r>
    <r>
      <rPr>
        <rFont val="Calibri"/>
        <color rgb="FF000000"/>
        <sz val="10.0"/>
      </rPr>
      <t xml:space="preserve"> To explore how scientific advances inform safety advice.</t>
    </r>
  </si>
  <si>
    <t>Describing precautions for working safely with electricity. Explaining some precautions using knowledge of circuit diagrams, electrical components, conductors or insulators. Suggesting that new inventions will change safety advice.</t>
  </si>
  <si>
    <t>Explaining a range of safety precautions using a broad range of scientific vocabulary. Justifying why one piece of safety advice may be more important than others.</t>
  </si>
  <si>
    <t>States of matter</t>
  </si>
  <si>
    <t>Sound and vibrations</t>
  </si>
  <si>
    <t>Classification and changing habitats</t>
  </si>
  <si>
    <r>
      <rPr>
        <rFont val="Calibri"/>
        <color rgb="FFFF0000"/>
        <sz val="10.0"/>
      </rPr>
      <t xml:space="preserve">Please note: It will look like there is an error in the formula, until you begin to input your data and then it will give you a percentage of the lessons taught that each child is working at WT, SU or GD.
</t>
    </r>
    <r>
      <rPr>
        <rFont val="Calibri"/>
        <color theme="1"/>
        <sz val="10.0"/>
      </rPr>
      <t xml:space="preserve">
</t>
    </r>
  </si>
  <si>
    <t>Science 
Assessment Year 5</t>
  </si>
  <si>
    <t>Mixtures and separation</t>
  </si>
  <si>
    <t>Mixtures</t>
  </si>
  <si>
    <r>
      <rPr>
        <rFont val="Calibri"/>
        <color theme="1"/>
        <sz val="10.0"/>
      </rPr>
      <t xml:space="preserve">To describe mixtures.
</t>
    </r>
    <r>
      <rPr>
        <rFont val="Calibri"/>
        <b/>
        <color theme="1"/>
        <sz val="10.0"/>
      </rPr>
      <t xml:space="preserve">Working scientifically: </t>
    </r>
    <r>
      <rPr>
        <rFont val="Calibri"/>
        <color theme="1"/>
        <sz val="10.0"/>
      </rPr>
      <t>To research using a range of secondary resources.</t>
    </r>
  </si>
  <si>
    <t>Defining the term ‘mixture’ and naming some common examples; researching a mixture to find out what substances it is made from.</t>
  </si>
  <si>
    <t>Describing how to identify a mixture (by appearance); describing the properties of the components of a mixture; suggesting how different mixtures could be separated.</t>
  </si>
  <si>
    <t>Sieving</t>
  </si>
  <si>
    <r>
      <rPr>
        <rFont val="Calibri"/>
        <color rgb="FF000000"/>
        <sz val="10.0"/>
      </rPr>
      <t xml:space="preserve">To explain the process of sieving.
</t>
    </r>
    <r>
      <rPr>
        <rFont val="Calibri"/>
        <b/>
        <color rgb="FF000000"/>
        <sz val="10.0"/>
      </rPr>
      <t xml:space="preserve">Working scientifically: </t>
    </r>
    <r>
      <rPr>
        <rFont val="Calibri"/>
        <color rgb="FF000000"/>
        <sz val="10.0"/>
      </rPr>
      <t>To draw and annotate a diagram to explain a concept.</t>
    </r>
  </si>
  <si>
    <t>Defining the term ‘sieving’ and explaining how it can be used to separate mixtures; identifying when sieving should be used and alternatives (magnetism); drawing and annotating a diagram to explain how sieving separates a solid-solid mixture.</t>
  </si>
  <si>
    <t>Annotating a diagram in more detail; suggesting and describing real world applications of sieving (including in farming, gold panning and cooking).</t>
  </si>
  <si>
    <t>Filtering</t>
  </si>
  <si>
    <r>
      <rPr>
        <rFont val="Calibri"/>
        <color rgb="FF000000"/>
        <sz val="10.0"/>
      </rPr>
      <t xml:space="preserve">To explain the process of filtering.
</t>
    </r>
    <r>
      <rPr>
        <rFont val="Calibri"/>
        <b/>
        <color rgb="FF000000"/>
        <sz val="10.0"/>
      </rPr>
      <t>Working scientifically:</t>
    </r>
    <r>
      <rPr>
        <rFont val="Calibri"/>
        <color rgb="FF000000"/>
        <sz val="10.0"/>
      </rPr>
      <t xml:space="preserve"> To identify testable questions and how to answer them.</t>
    </r>
  </si>
  <si>
    <t>Defining the term ‘filtering’ and explaining how it separates mixtures; identifying when filtering should be used; identify and justify which type of enquiry to use to answer testable questions.</t>
  </si>
  <si>
    <t>Listing real world examples of filtering; applying their knowledge of filtering to real world examples such as making a cup of tea; explaining why solutions cannot be separated using filtering. </t>
  </si>
  <si>
    <t>Solutions</t>
  </si>
  <si>
    <r>
      <rPr>
        <rFont val="Calibri"/>
        <color rgb="FF000000"/>
        <sz val="10.0"/>
      </rPr>
      <t xml:space="preserve">To describe solutions and how they can be identified.
</t>
    </r>
    <r>
      <rPr>
        <rFont val="Calibri"/>
        <b/>
        <color rgb="FF000000"/>
        <sz val="10.0"/>
      </rPr>
      <t>Working scientifically:</t>
    </r>
    <r>
      <rPr>
        <rFont val="Calibri"/>
        <color rgb="FF000000"/>
        <sz val="10.0"/>
      </rPr>
      <t xml:space="preserve"> To make observations about solutions.</t>
    </r>
  </si>
  <si>
    <t>Defining dissolving and describing the formation of mixtures and solutions and how to tell the difference; naming some examples of mixtures and solutions.</t>
  </si>
  <si>
    <t>Describing the particle arrangement before and after dissolving; using the terms soluble and insoluble. </t>
  </si>
  <si>
    <t>Dissolving</t>
  </si>
  <si>
    <r>
      <rPr>
        <rFont val="Calibri"/>
        <color rgb="FF000000"/>
        <sz val="10.0"/>
      </rPr>
      <t xml:space="preserve">To identify which factors affect the time taken to dissolve.
</t>
    </r>
    <r>
      <rPr>
        <rFont val="Calibri"/>
        <b/>
        <color rgb="FF000000"/>
        <sz val="10.0"/>
      </rPr>
      <t>Working scientifically:</t>
    </r>
    <r>
      <rPr>
        <rFont val="Calibri"/>
        <color rgb="FF000000"/>
        <sz val="10.0"/>
      </rPr>
      <t xml:space="preserve"> To plan a fair test with consideration of variables and measurements.</t>
    </r>
  </si>
  <si>
    <t>Listing factors that affect the time taken to dissolve; suggesting variables to change, measure and control; recording data correctly; analysing a graph to draw simple conclusions.</t>
  </si>
  <si>
    <t>Explaining how to implement changing, measuring and controlling variables; taking accurate repeat measurements; measuring the temperature of the water and considering the implications for fair testing; analysing a graph to describe the relationship between the variables being changed and measured (the hotter the water, the faster the sugar dissolved).</t>
  </si>
  <si>
    <t>Evaporating</t>
  </si>
  <si>
    <t>To describe the process of evaporation.</t>
  </si>
  <si>
    <t>Defining the term 'evaporation', describing the evaporation technique and identifying when it should be used.</t>
  </si>
  <si>
    <t>Identifying conditions that will increase the time taken to evaporate (including wind and temperature).</t>
  </si>
  <si>
    <t>Properties and changes</t>
  </si>
  <si>
    <t>Hardness</t>
  </si>
  <si>
    <r>
      <rPr>
        <rFont val="Calibri"/>
        <color rgb="FF000000"/>
        <sz val="10.0"/>
      </rPr>
      <t xml:space="preserve">To determine the hardness of materials and link this to their uses.
</t>
    </r>
    <r>
      <rPr>
        <rFont val="Calibri"/>
        <b/>
        <color rgb="FF000000"/>
        <sz val="10.0"/>
      </rPr>
      <t xml:space="preserve">Working scientifically: </t>
    </r>
    <r>
      <rPr>
        <rFont val="Calibri"/>
        <color rgb="FF000000"/>
        <sz val="10.0"/>
      </rPr>
      <t>To evaluate the hardness test to determine the degree of trust in the results.</t>
    </r>
  </si>
  <si>
    <t>Defining the term ‘hardness’; testing, comparing and grouping hard and soft materials; selecting materials for a specific purpose based on their hardness; identifying variables which are difficult to control; judging how these variables affect the degree of trust in results. </t>
  </si>
  <si>
    <t>Testing soft materials with surprising results and explaining why they do not scratch.</t>
  </si>
  <si>
    <t>Transparency</t>
  </si>
  <si>
    <r>
      <rPr>
        <rFont val="Calibri"/>
        <color rgb="FF000000"/>
        <sz val="10.0"/>
      </rPr>
      <t xml:space="preserve">To determine the transparency of different materials and link this to their uses. 
</t>
    </r>
    <r>
      <rPr>
        <rFont val="Calibri"/>
        <b/>
        <color rgb="FF000000"/>
        <sz val="10.0"/>
      </rPr>
      <t>Working scientifically:</t>
    </r>
    <r>
      <rPr>
        <rFont val="Calibri"/>
        <color rgb="FF000000"/>
        <sz val="10.0"/>
      </rPr>
      <t xml:space="preserve"> To plan and draw a table of results.</t>
    </r>
  </si>
  <si>
    <t>Defining the term ‘transparency’; testing,  comparing and grouping transparent, translucent and opaque materials; selecting materials for a specific purpose based on their transparency; identify which information should be recorded in a table and drawing a results table.  </t>
  </si>
  <si>
    <t>Testing a greater range of materials; recording observations of how the clarity of an object viewed through different transparency material differs; suggesting uses for the materials tested based on their transparency.</t>
  </si>
  <si>
    <t>Conductivity</t>
  </si>
  <si>
    <r>
      <rPr>
        <rFont val="Calibri"/>
        <color rgb="FF000000"/>
        <sz val="10.0"/>
      </rPr>
      <t xml:space="preserve">To determine the conductivity of different materials and link this to their uses.
</t>
    </r>
    <r>
      <rPr>
        <rFont val="Calibri"/>
        <b/>
        <color rgb="FF000000"/>
        <sz val="10.0"/>
      </rPr>
      <t>Working scientifically:</t>
    </r>
    <r>
      <rPr>
        <rFont val="Calibri"/>
        <color rgb="FF000000"/>
        <sz val="10.0"/>
      </rPr>
      <t xml:space="preserve"> To write a detailed, organised method which is easy to follow.</t>
    </r>
  </si>
  <si>
    <t>Defining the terms ‘thermal conductivity’ and ‘electrical conductivity’; testing and comparing the thermal conductivity of different materials; choosing the appropriate material for a specific purpose; using sequential steps to write a method in a logical sequence; including necessary details in a method (variables, measurements, equipment and safety).</t>
  </si>
  <si>
    <t>Designing a multi-layered insulated cup; comparing the results of multi-layered cups with those of a single-material cups; analysing how the combination of materials affects heat retention.</t>
  </si>
  <si>
    <t>Reversible changes</t>
  </si>
  <si>
    <r>
      <rPr>
        <rFont val="Calibri"/>
        <color rgb="FF000000"/>
        <sz val="10.0"/>
      </rPr>
      <t xml:space="preserve">To demonstrate reversible changes.
</t>
    </r>
    <r>
      <rPr>
        <rFont val="Calibri"/>
        <b/>
        <color rgb="FF000000"/>
        <sz val="10.0"/>
      </rPr>
      <t xml:space="preserve">Working scientifically: </t>
    </r>
    <r>
      <rPr>
        <rFont val="Calibri"/>
        <color rgb="FF000000"/>
        <sz val="10.0"/>
      </rPr>
      <t>To write a prediction using prior knowledge of the states of matter.</t>
    </r>
  </si>
  <si>
    <t>Defining the term ‘reversible change’; describing how to reverse mixing and dissolving using separation techniques; describing how to reverse changes of state by heating and cooling; using previous scientific knowledge and evidence to inform predictions. </t>
  </si>
  <si>
    <t>Describing a greater range of reversible changes; identifying examples of reversible changes in everyday life; considering how reversible changes are linked to the water cycle.</t>
  </si>
  <si>
    <t>Irreversible change: Burning and rusting</t>
  </si>
  <si>
    <r>
      <rPr>
        <rFont val="Calibri"/>
        <color rgb="FF000000"/>
        <sz val="10.0"/>
      </rPr>
      <t xml:space="preserve">To demonstrate irreversible changes.
</t>
    </r>
    <r>
      <rPr>
        <rFont val="Calibri"/>
        <b/>
        <color rgb="FF000000"/>
        <sz val="10.0"/>
      </rPr>
      <t xml:space="preserve">Working scientifically: </t>
    </r>
    <r>
      <rPr>
        <rFont val="Calibri"/>
        <color rgb="FF000000"/>
        <sz val="10.0"/>
      </rPr>
      <t>To analyse observations about rusting and use them to support a conclusion.</t>
    </r>
  </si>
  <si>
    <t>Defining the term ‘irreversible change’; identifying and describing burning and rusting as irreversible changes; using observations to determine the necessary conditions for rusting.</t>
  </si>
  <si>
    <t>Accurately recording how long each material burnt for; writing an independent conclusion.</t>
  </si>
  <si>
    <t>Irreversible changes: Mixing</t>
  </si>
  <si>
    <r>
      <rPr>
        <rFont val="Calibri"/>
        <color rgb="FF000000"/>
        <sz val="10.0"/>
      </rPr>
      <t xml:space="preserve">To demonstrate irreversible changes.
</t>
    </r>
    <r>
      <rPr>
        <rFont val="Calibri"/>
        <b/>
        <color rgb="FF000000"/>
        <sz val="10.0"/>
      </rPr>
      <t xml:space="preserve">Working scientifically: </t>
    </r>
    <r>
      <rPr>
        <rFont val="Calibri"/>
        <color rgb="FF000000"/>
        <sz val="10.0"/>
      </rPr>
      <t>To measure the circumference of a balloon accurately.</t>
    </r>
  </si>
  <si>
    <t>Identifying and describing cooking and mixing vinegar and bicarbonate of soda as irreversible changes; measuring the circumference of a balloon accurately using string and a ruler. </t>
  </si>
  <si>
    <t>Calculating an average using repeat data.</t>
  </si>
  <si>
    <t>Earth and space</t>
  </si>
  <si>
    <t xml:space="preserve">Life cycles and reproduction
</t>
  </si>
  <si>
    <t xml:space="preserve">Imbalanced forces
</t>
  </si>
  <si>
    <t>Human timeline</t>
  </si>
  <si>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</si>
  <si>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Science 
Assessment Year 6</t>
  </si>
  <si>
    <t>Working towards/Learning intention (WT)</t>
  </si>
  <si>
    <t>Classifying big and small</t>
  </si>
  <si>
    <t>Carl Linnaeus and classification</t>
  </si>
  <si>
    <t>To explain how organisms are classified using the Linnaean system.</t>
  </si>
  <si>
    <t>Defining the term organism; naming some of the life processes; briefly describing the work of Carl Linnaeus; reproducing the Linnaean system diagram.</t>
  </si>
  <si>
    <t>Naming all the life processes and describing each of them (except for respiration); explaining how modern science has refined the Linnaean system.</t>
  </si>
  <si>
    <t>Cold-blooded vertebrates</t>
  </si>
  <si>
    <t>To classify the cold-blooded vertebrate groups using their common characteristics.</t>
  </si>
  <si>
    <t>Defining a vertebrate and naming the vertebrate groups; describing some of the characteristics of fish, amphibians and reptiles and using a branching classification key.</t>
  </si>
  <si>
    <t>Researching and describing the characteristics of fish, amphibians and reptiles in greater detail; comparing the similarities and differences between cold-blooded vertebrates. </t>
  </si>
  <si>
    <t>Warm-blooded vertebrates</t>
  </si>
  <si>
    <t>To classify the warm-blooded vertebrate groups using their common characteristics.</t>
  </si>
  <si>
    <t>Describing and comparing some of the characteristics of birds and mammals and using a branching key to classify them.</t>
  </si>
  <si>
    <t>Researching, describing and comparing the characteristics of birds and mammals in more depth; comparing vertebrate groups; writing appropriate questions for a classification key to sort and classify birds and mammals. </t>
  </si>
  <si>
    <t>Invertebrates</t>
  </si>
  <si>
    <t>To classify invertebrates.</t>
  </si>
  <si>
    <t>Defining invertebrates and naming, describing and comparing some of their characteristics; using a number key to classify invertebrates.</t>
  </si>
  <si>
    <t>Describing and modelling invertebrates in more detail; creating and using a table to compare the characteristics of invertebrates.</t>
  </si>
  <si>
    <t>Plants</t>
  </si>
  <si>
    <t>To describe how the plant kingdom is organised (based on shared characteristics).
Working scientifically: To produce a working classification key.</t>
  </si>
  <si>
    <t>Naming the plant groups and describing some of the characteristics of mosses, ferns, conifers and flowering plants; making either a simple number key or a branching key to classify leaves.</t>
  </si>
  <si>
    <t>Researching and describing the characteristics of mosses, ferns, conifers and flowering plants in more detail; making a more complex branching and number key to classify more leaves.</t>
  </si>
  <si>
    <t>Micro-organisms</t>
  </si>
  <si>
    <t>To describe and classify micro-organisms.</t>
  </si>
  <si>
    <t>Defining a micro-organism and naming some examples; describing some of the structures found in bacteria; using a classification key to classify shapes of bacteria.</t>
  </si>
  <si>
    <t>Explaining why some bacteria have certain structures, linked to adaptation; drawing a bacterium diagram.</t>
  </si>
  <si>
    <t xml:space="preserve">Light and reflection
</t>
  </si>
  <si>
    <t>The pathway of light</t>
  </si>
  <si>
    <r>
      <rPr>
        <rFont val="Calibri"/>
        <color rgb="FF000000"/>
        <sz val="10.0"/>
      </rPr>
      <t xml:space="preserve">To describe the pathway of light.
</t>
    </r>
    <r>
      <rPr>
        <rFont val="Calibri"/>
        <b/>
        <color rgb="FF000000"/>
        <sz val="10.0"/>
      </rPr>
      <t xml:space="preserve">Working scientifically: </t>
    </r>
    <r>
      <rPr>
        <rFont val="Calibri"/>
        <color rgb="FF000000"/>
        <sz val="10.0"/>
      </rPr>
      <t>To use evidence to form conclusions.</t>
    </r>
  </si>
  <si>
    <t>Describing similarities and differences between light sources; describing that light travels from these light sources to our surroundings, which enables us to see; describing that light travels in a straight line; describing observations that are evidence of light travelling in a straight line.</t>
  </si>
  <si>
    <t>Explaining why the choice of material of the equipment can impact the results, for example, opaque materials block light but transparent ones allow light to pass through easily.</t>
  </si>
  <si>
    <t>See the light</t>
  </si>
  <si>
    <r>
      <rPr>
        <rFont val="Calibri"/>
        <color rgb="FF000000"/>
        <sz val="10.0"/>
      </rPr>
      <t xml:space="preserve">To describe how we see.
</t>
    </r>
    <r>
      <rPr>
        <rFont val="Calibri"/>
        <b/>
        <color rgb="FF000000"/>
        <sz val="10.0"/>
      </rPr>
      <t>Working scientifically:</t>
    </r>
    <r>
      <rPr>
        <rFont val="Calibri"/>
        <color rgb="FF000000"/>
        <sz val="10.0"/>
      </rPr>
      <t xml:space="preserve"> To draw scientific diagrams.</t>
    </r>
  </si>
  <si>
    <t>Describing that we see luminous objects by the light shining directly into our eyes and non-luminous objects by light reflecting off them and into our eyes; explaining that the eyes can be protected from too much light by not looking directly at light sources and the pupils changing size; drawing ray diagrams using a pencil and ruler, with light rays travelling in continuous, straight lines from a light source to the eye.</t>
  </si>
  <si>
    <t>Explaining how changing the material of objects in a ray diagram can affect the outcome; explaining why some animals have eyes on the side of their heads and how this affects what they see.</t>
  </si>
  <si>
    <t>Measuring shadows</t>
  </si>
  <si>
    <r>
      <rPr>
        <rFont val="Calibri"/>
        <color rgb="FF000000"/>
        <sz val="10.0"/>
      </rPr>
      <t xml:space="preserve">To explain how shadows change.
</t>
    </r>
    <r>
      <rPr>
        <rFont val="Calibri"/>
        <b/>
        <color rgb="FF000000"/>
        <sz val="10.0"/>
      </rPr>
      <t>Working scientifically:</t>
    </r>
    <r>
      <rPr>
        <rFont val="Calibri"/>
        <color rgb="FF000000"/>
        <sz val="10.0"/>
      </rPr>
      <t xml:space="preserve"> To pose questions.</t>
    </r>
  </si>
  <si>
    <t>Recalling that the position and distance of the light source can affect a shadow’s size; describing that the closer an object is to a screen, the smaller the shadow will be; explaining why shadows are affected by the distance between the object and the screen using a ray diagram; explaining why the shape of the shadow is the same as the object that cast it using a ray diagram.</t>
  </si>
  <si>
    <t>Describing that shadows cast closer to a light source appear sharper but shadows cast further from the light source have blurrier edges; explaining that multiple light sources can cause a shadow’s edge to appear blurry as different shadows are being cast at the same time; suggesting improvements to the practical method to improve the maintenance of control variables and quality of results.</t>
  </si>
  <si>
    <t>Reflecting light</t>
  </si>
  <si>
    <r>
      <rPr>
        <rFont val="Calibri"/>
        <color rgb="FF000000"/>
        <sz val="10.0"/>
      </rPr>
      <t xml:space="preserve">To investigate what affects the angle of the reflected ray.
</t>
    </r>
    <r>
      <rPr>
        <rFont val="Calibri"/>
        <b/>
        <color rgb="FF000000"/>
        <sz val="10.0"/>
      </rPr>
      <t>Working scientifically:</t>
    </r>
    <r>
      <rPr>
        <rFont val="Calibri"/>
        <color rgb="FF000000"/>
        <sz val="10.0"/>
      </rPr>
      <t xml:space="preserve"> To record results as a line graph.</t>
    </r>
  </si>
  <si>
    <t>Describing how light is reflected from a smooth mirror surface, naming the incoming and reflected rays; describing the relationship between the angle of the incoming ray and the angle of the reflected ray; using a protractor to gather data about angles and recording this as a line graph; using the line graph to extrapolate and predict missing values.</t>
  </si>
  <si>
    <t>Explaining why this relationship is only true for a smooth, reflective surface such as a mirror; predicting what may be observed if a different material or surface was used in the experiment; identifying similarities and differences between the demonstrations of light passing through a hose and a stream of water.</t>
  </si>
  <si>
    <t>Making a periscope</t>
  </si>
  <si>
    <t>To explain how a periscope works.</t>
  </si>
  <si>
    <t>Building a working periscope using two mirrored surfaces that reflect light; describing the pathway of light from an object, through the periscope and into the eye; drawing a labelled ray diagram to explain how the periscope works.</t>
  </si>
  <si>
    <t>Designing their own working periscope using provided materials; evaluating the strengths and weaknesses of their design and suggesting improvements.</t>
  </si>
  <si>
    <t>Using mirrors</t>
  </si>
  <si>
    <r>
      <rPr>
        <rFont val="Calibri"/>
        <color rgb="FF000000"/>
        <sz val="10.0"/>
      </rPr>
      <t xml:space="preserve">To explain how mirrors are helpful.
</t>
    </r>
    <r>
      <rPr>
        <rFont val="Calibri"/>
        <b/>
        <color rgb="FF000000"/>
        <sz val="10.0"/>
      </rPr>
      <t>Science in action:</t>
    </r>
    <r>
      <rPr>
        <rFont val="Calibri"/>
        <color rgb="FF000000"/>
        <sz val="10.0"/>
      </rPr>
      <t xml:space="preserve"> To explore different jobs or inventions that depend on reflection.</t>
    </r>
  </si>
  <si>
    <t>Recalling a range of uses of mirrors; describing how the mirror is useful in a particular scenario; describing how light is reflected in the particular scenario; identifying a similarity or difference between different uses of mirrors.</t>
  </si>
  <si>
    <t>Evaluating how useful a mirror is in a particular scenario by considering the advantages and disadvantages; drawing comparisons between different uses of mirrors, including both similarities and differences.</t>
  </si>
  <si>
    <t>Evolution and inheritance</t>
  </si>
  <si>
    <t>Circuits, batteries and switches</t>
  </si>
  <si>
    <t>Circulation and exercise</t>
  </si>
  <si>
    <r>
      <rPr>
        <rFont val="Calibri"/>
        <color rgb="FFFF0000"/>
        <sz val="10.0"/>
      </rPr>
      <t xml:space="preserve">Please note: It will look like there is an error in the formula, until you begin to input your data and then it will give you a percentage of the lessons taught that each child is working at WT, SU or GD.
</t>
    </r>
    <r>
      <rPr>
        <rFont val="Calibri"/>
        <color theme="1"/>
        <sz val="10.0"/>
      </rPr>
      <t xml:space="preserve">
</t>
    </r>
  </si>
</sst>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scheme val="minor"/>
    </font>
    <font>
      <sz val="10.0"/>
      <color rgb="FFFF0000"/>
      <name val="Arial"/>
    </font>
    <font>
      <b/>
      <sz val="14.0"/>
      <color theme="1"/>
      <name val="Calibri"/>
    </font>
    <font>
      <sz val="11.0"/>
      <color theme="1"/>
      <name val="Calibri"/>
    </font>
    <font>
      <sz val="10.0"/>
      <color theme="1"/>
      <name val="Arial"/>
    </font>
    <font>
      <sz val="10.0"/>
      <color rgb="FF000000"/>
      <name val="Arial"/>
    </font>
    <font>
      <b/>
      <sz val="10.0"/>
      <color rgb="FF000000"/>
      <name val="Calibri"/>
    </font>
    <font/>
    <font>
      <sz val="10.0"/>
      <color theme="1"/>
      <name val="Calibri"/>
    </font>
    <font>
      <b/>
      <sz val="10.0"/>
      <color theme="1"/>
      <name val="Calibri"/>
    </font>
    <font>
      <sz val="10.0"/>
      <color rgb="FF000000"/>
      <name val="Calibri"/>
    </font>
    <font>
      <sz val="10.0"/>
      <color rgb="FF222222"/>
      <name val="Calibri"/>
    </font>
    <font>
      <color theme="1"/>
      <name val="Calibri"/>
    </font>
    <font>
      <color theme="1"/>
      <name val="Lato"/>
    </font>
    <font>
      <sz val="10.0"/>
      <color rgb="FF000000"/>
      <name val="Lato"/>
    </font>
    <font>
      <color theme="1"/>
      <name val="Arial"/>
      <scheme val="minor"/>
    </font>
    <font>
      <sz val="10.0"/>
      <color rgb="FFFB0007"/>
      <name val="Calibri"/>
    </font>
    <font>
      <b/>
      <color rgb="FF000000"/>
      <name val="Docs-Calibri"/>
    </font>
  </fonts>
  <fills count="6">
    <fill>
      <patternFill patternType="none"/>
    </fill>
    <fill>
      <patternFill patternType="lightGray"/>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s>
  <borders count="16">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left style="thin">
        <color rgb="FF000000"/>
      </left>
      <right style="thin">
        <color rgb="FF000000"/>
      </right>
      <top style="thin">
        <color rgb="FF000000"/>
      </top>
    </border>
    <border>
      <left style="thin">
        <color rgb="FF000000"/>
      </left>
      <right style="thin">
        <color rgb="FF000000"/>
      </right>
    </border>
    <border>
      <left style="thin">
        <color rgb="FF0A9FAF"/>
      </left>
      <right style="thin">
        <color rgb="FF0A9FAF"/>
      </right>
      <bottom style="thin">
        <color rgb="FF0A9FAF"/>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5" numFmtId="0" xfId="0" applyFont="1"/>
    <xf borderId="4" fillId="2" fontId="6" numFmtId="0" xfId="0" applyAlignment="1" applyBorder="1" applyFont="1">
      <alignment shrinkToFit="0" vertical="top" wrapText="1"/>
    </xf>
    <xf borderId="5" fillId="2" fontId="6" numFmtId="0" xfId="0" applyAlignment="1" applyBorder="1" applyFont="1">
      <alignment horizontal="center" shrinkToFit="0" vertical="center" wrapText="1"/>
    </xf>
    <xf borderId="6" fillId="0" fontId="7" numFmtId="0" xfId="0" applyBorder="1" applyFont="1"/>
    <xf borderId="4" fillId="2" fontId="8" numFmtId="0" xfId="0" applyAlignment="1" applyBorder="1" applyFont="1">
      <alignment shrinkToFit="0" vertical="center" wrapText="1"/>
    </xf>
    <xf borderId="7" fillId="2" fontId="9" numFmtId="0" xfId="0" applyAlignment="1" applyBorder="1" applyFont="1">
      <alignment horizontal="center" shrinkToFit="0" vertical="center" wrapText="1"/>
    </xf>
    <xf borderId="8" fillId="0" fontId="7" numFmtId="0" xfId="0" applyBorder="1" applyFont="1"/>
    <xf borderId="0" fillId="0" fontId="10" numFmtId="0" xfId="0" applyFont="1"/>
    <xf borderId="9" fillId="4" fontId="6" numFmtId="0" xfId="0" applyAlignment="1" applyBorder="1" applyFill="1" applyFont="1">
      <alignment shrinkToFit="0" vertical="top" wrapText="1"/>
    </xf>
    <xf borderId="9" fillId="4" fontId="9" numFmtId="0" xfId="0" applyAlignment="1" applyBorder="1" applyFont="1">
      <alignment shrinkToFit="0" vertical="top" wrapText="1"/>
    </xf>
    <xf borderId="10" fillId="4" fontId="9" numFmtId="0" xfId="0" applyAlignment="1" applyBorder="1" applyFont="1">
      <alignment shrinkToFit="0" vertical="top" wrapText="1"/>
    </xf>
    <xf borderId="11" fillId="3" fontId="9" numFmtId="0" xfId="0" applyAlignment="1" applyBorder="1" applyFont="1">
      <alignment shrinkToFit="0" vertical="top" wrapText="1"/>
    </xf>
    <xf borderId="12" fillId="3" fontId="9" numFmtId="0" xfId="0" applyAlignment="1" applyBorder="1" applyFont="1">
      <alignment shrinkToFit="0" vertical="top" wrapText="1"/>
    </xf>
    <xf borderId="13" fillId="3" fontId="6" numFmtId="0" xfId="0" applyAlignment="1" applyBorder="1" applyFont="1">
      <alignment shrinkToFit="0" vertical="top" wrapText="1"/>
    </xf>
    <xf borderId="9" fillId="0" fontId="10" numFmtId="0" xfId="0" applyAlignment="1" applyBorder="1" applyFont="1">
      <alignment vertical="top"/>
    </xf>
    <xf borderId="9" fillId="0" fontId="8" numFmtId="0" xfId="0" applyAlignment="1" applyBorder="1" applyFont="1">
      <alignment shrinkToFit="0" vertical="top" wrapText="1"/>
    </xf>
    <xf borderId="9" fillId="0" fontId="10" numFmtId="0" xfId="0" applyAlignment="1" applyBorder="1" applyFont="1">
      <alignment shrinkToFit="0" vertical="top" wrapText="1"/>
    </xf>
    <xf borderId="11" fillId="0" fontId="8" numFmtId="0" xfId="0" applyAlignment="1" applyBorder="1" applyFont="1">
      <alignment shrinkToFit="0" vertical="top" wrapText="1"/>
    </xf>
    <xf borderId="11" fillId="5" fontId="10" numFmtId="9" xfId="0" applyAlignment="1" applyBorder="1" applyFill="1" applyFont="1" applyNumberFormat="1">
      <alignment shrinkToFit="0" vertical="top" wrapText="1"/>
    </xf>
    <xf borderId="11" fillId="0" fontId="8" numFmtId="9" xfId="0" applyAlignment="1" applyBorder="1" applyFont="1" applyNumberFormat="1">
      <alignment shrinkToFit="0" vertical="top" wrapText="1"/>
    </xf>
    <xf borderId="14" fillId="0" fontId="7" numFmtId="0" xfId="0" applyBorder="1" applyFont="1"/>
    <xf borderId="9" fillId="0" fontId="10" numFmtId="0" xfId="0" applyAlignment="1" applyBorder="1" applyFont="1">
      <alignment readingOrder="0" shrinkToFit="0" vertical="top" wrapText="1"/>
    </xf>
    <xf borderId="3" fillId="0" fontId="7" numFmtId="0" xfId="0" applyBorder="1" applyFont="1"/>
    <xf borderId="13" fillId="4" fontId="6" numFmtId="0" xfId="0" applyAlignment="1" applyBorder="1" applyFont="1">
      <alignment shrinkToFit="0" vertical="top" wrapText="1"/>
    </xf>
    <xf borderId="9" fillId="0" fontId="8" numFmtId="0" xfId="0" applyAlignment="1" applyBorder="1" applyFont="1">
      <alignment readingOrder="0" shrinkToFit="0" vertical="top" wrapText="1"/>
    </xf>
    <xf borderId="9" fillId="0" fontId="10" numFmtId="0" xfId="0" applyAlignment="1" applyBorder="1" applyFont="1">
      <alignment readingOrder="0" shrinkToFit="0" wrapText="1"/>
    </xf>
    <xf borderId="9" fillId="5" fontId="11" numFmtId="0" xfId="0" applyAlignment="1" applyBorder="1" applyFont="1">
      <alignment horizontal="left" readingOrder="0" shrinkToFit="0" wrapText="1"/>
    </xf>
    <xf borderId="0" fillId="0" fontId="10" numFmtId="0" xfId="0" applyAlignment="1" applyFont="1">
      <alignment readingOrder="0"/>
    </xf>
    <xf borderId="9" fillId="0" fontId="10" numFmtId="0" xfId="0" applyBorder="1" applyFont="1"/>
    <xf borderId="9" fillId="0" fontId="8" numFmtId="0" xfId="0" applyAlignment="1" applyBorder="1" applyFont="1">
      <alignment shrinkToFit="0" wrapText="1"/>
    </xf>
    <xf borderId="9" fillId="5" fontId="8" numFmtId="0" xfId="0" applyAlignment="1" applyBorder="1" applyFont="1">
      <alignment shrinkToFit="0" vertical="top" wrapText="1"/>
    </xf>
    <xf borderId="0" fillId="0" fontId="8" numFmtId="9" xfId="0" applyAlignment="1" applyFont="1" applyNumberFormat="1">
      <alignment shrinkToFit="0" vertical="top" wrapText="1"/>
    </xf>
    <xf borderId="0" fillId="0" fontId="8" numFmtId="0" xfId="0" applyAlignment="1" applyFont="1">
      <alignment shrinkToFit="0" wrapText="1"/>
    </xf>
    <xf borderId="0" fillId="0" fontId="8" numFmtId="0" xfId="0" applyAlignment="1" applyFont="1">
      <alignment readingOrder="0" shrinkToFit="0" vertical="top" wrapText="1"/>
    </xf>
    <xf borderId="15" fillId="4" fontId="8" numFmtId="0" xfId="0" applyAlignment="1" applyBorder="1" applyFont="1">
      <alignment shrinkToFit="0" vertical="top" wrapText="1"/>
    </xf>
    <xf borderId="11" fillId="0" fontId="12" numFmtId="9" xfId="0" applyAlignment="1" applyBorder="1" applyFont="1" applyNumberFormat="1">
      <alignment horizontal="center" shrinkToFit="0" vertical="top" wrapText="1"/>
    </xf>
    <xf borderId="0" fillId="0" fontId="10" numFmtId="9" xfId="0" applyAlignment="1" applyFont="1" applyNumberFormat="1">
      <alignment shrinkToFit="0" vertical="top" wrapText="1"/>
    </xf>
    <xf borderId="11" fillId="4" fontId="8" numFmtId="0" xfId="0" applyAlignment="1" applyBorder="1" applyFont="1">
      <alignment shrinkToFit="0" vertical="top" wrapText="1"/>
    </xf>
    <xf borderId="15" fillId="0" fontId="12" numFmtId="9" xfId="0" applyAlignment="1" applyBorder="1" applyFont="1" applyNumberFormat="1">
      <alignment horizontal="center" shrinkToFit="0" vertical="top" wrapText="1"/>
    </xf>
    <xf borderId="13" fillId="3" fontId="6" numFmtId="0" xfId="0" applyAlignment="1" applyBorder="1" applyFont="1">
      <alignment readingOrder="0" shrinkToFit="0" vertical="top" wrapText="1"/>
    </xf>
    <xf borderId="9" fillId="0" fontId="12" numFmtId="0" xfId="0" applyAlignment="1" applyBorder="1" applyFont="1">
      <alignment shrinkToFit="0" vertical="top" wrapText="1"/>
    </xf>
    <xf borderId="14" fillId="3" fontId="6" numFmtId="0" xfId="0" applyAlignment="1" applyBorder="1" applyFont="1">
      <alignment readingOrder="0" shrinkToFit="0" vertical="top" wrapText="1"/>
    </xf>
    <xf borderId="9" fillId="0" fontId="13" numFmtId="0" xfId="0" applyAlignment="1" applyBorder="1" applyFont="1">
      <alignment readingOrder="0" shrinkToFit="0" vertical="top" wrapText="1"/>
    </xf>
    <xf borderId="9" fillId="0" fontId="14" numFmtId="0" xfId="0" applyAlignment="1" applyBorder="1" applyFont="1">
      <alignment readingOrder="0" shrinkToFit="0" vertical="top" wrapText="1"/>
    </xf>
    <xf borderId="0" fillId="0" fontId="15" numFmtId="0" xfId="0" applyAlignment="1" applyFont="1">
      <alignment readingOrder="0"/>
    </xf>
    <xf borderId="0" fillId="0" fontId="16" numFmtId="0" xfId="0" applyAlignment="1" applyFont="1">
      <alignment readingOrder="0" shrinkToFit="0" vertical="top" wrapText="1"/>
    </xf>
    <xf borderId="9" fillId="0" fontId="10" numFmtId="0" xfId="0" applyAlignment="1" applyBorder="1" applyFont="1">
      <alignment horizontal="left" readingOrder="0" shrinkToFit="0" vertical="top" wrapText="1"/>
    </xf>
    <xf borderId="9" fillId="0" fontId="8" numFmtId="0" xfId="0" applyAlignment="1" applyBorder="1" applyFont="1">
      <alignment horizontal="right" shrinkToFit="0" vertical="top" wrapText="1"/>
    </xf>
    <xf borderId="9" fillId="0" fontId="8" numFmtId="0" xfId="0" applyAlignment="1" applyBorder="1" applyFont="1">
      <alignment horizontal="left" readingOrder="0" shrinkToFit="0" vertical="top" wrapText="1"/>
    </xf>
    <xf borderId="0" fillId="0" fontId="10" numFmtId="0" xfId="0" applyAlignment="1" applyFont="1">
      <alignment shrinkToFit="0" wrapText="1"/>
    </xf>
    <xf borderId="9" fillId="0" fontId="10" numFmtId="0" xfId="0" applyAlignment="1" applyBorder="1" applyFont="1">
      <alignment horizontal="right" shrinkToFit="0" vertical="top" wrapText="1"/>
    </xf>
    <xf borderId="0" fillId="0" fontId="8" numFmtId="0" xfId="0" applyAlignment="1" applyFont="1">
      <alignment readingOrder="0" shrinkToFit="0" wrapText="1"/>
    </xf>
    <xf borderId="0" fillId="0" fontId="10" numFmtId="0" xfId="0" applyAlignment="1" applyFont="1">
      <alignment readingOrder="0" shrinkToFit="0" vertical="top" wrapText="1"/>
    </xf>
    <xf borderId="9" fillId="5" fontId="11" numFmtId="0" xfId="0" applyAlignment="1" applyBorder="1" applyFont="1">
      <alignment horizontal="left" readingOrder="0" shrinkToFit="0" vertical="top" wrapText="1"/>
    </xf>
    <xf borderId="0" fillId="5" fontId="11" numFmtId="0" xfId="0" applyAlignment="1" applyFont="1">
      <alignment horizontal="left" readingOrder="0" vertical="top"/>
    </xf>
    <xf borderId="9" fillId="0" fontId="12" numFmtId="0" xfId="0" applyAlignment="1" applyBorder="1" applyFont="1">
      <alignment readingOrder="0" shrinkToFit="0" wrapText="1"/>
    </xf>
    <xf borderId="13" fillId="4" fontId="6" numFmtId="0" xfId="0" applyAlignment="1" applyBorder="1" applyFont="1">
      <alignment readingOrder="0" shrinkToFit="0" vertical="top" wrapText="1"/>
    </xf>
    <xf borderId="0" fillId="3" fontId="17" numFmtId="0" xfId="0" applyAlignment="1" applyFont="1">
      <alignment horizontal="left" readingOrder="0" vertical="top"/>
    </xf>
    <xf borderId="9" fillId="0" fontId="8" numFmtId="0" xfId="0" applyAlignment="1" applyBorder="1" applyFont="1">
      <alignment horizontal="right" readingOrder="0" shrinkToFit="0" vertical="top" wrapText="1"/>
    </xf>
    <xf borderId="9" fillId="0" fontId="10" numFmtId="0" xfId="0" applyAlignment="1" applyBorder="1" applyFont="1">
      <alignment horizontal="right" readingOrder="0" shrinkToFit="0" vertical="top" wrapText="1"/>
    </xf>
    <xf borderId="9" fillId="0" fontId="8" numFmtId="0" xfId="0" applyAlignment="1" applyBorder="1" applyFont="1">
      <alignment readingOrder="0" vertical="top"/>
    </xf>
    <xf borderId="0" fillId="0" fontId="8" numFmtId="0" xfId="0" applyAlignment="1" applyFont="1">
      <alignment vertical="top"/>
    </xf>
    <xf borderId="0" fillId="0" fontId="1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1114425</xdr:colOff>
      <xdr:row>10</xdr:row>
      <xdr:rowOff>28575</xdr:rowOff>
    </xdr:from>
    <xdr:ext cx="2200275" cy="676275"/>
    <xdr:sp>
      <xdr:nvSpPr>
        <xdr:cNvPr id="3" name="Shape 3">
          <a:hlinkClick r:id="rId1"/>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2200275" cy="676275"/>
    <xdr:sp>
      <xdr:nvSpPr>
        <xdr:cNvPr id="4" name="Shape 4">
          <a:hlinkClick r:id="rId2"/>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5791200</xdr:colOff>
      <xdr:row>10</xdr:row>
      <xdr:rowOff>28575</xdr:rowOff>
    </xdr:from>
    <xdr:ext cx="2200275" cy="676275"/>
    <xdr:sp>
      <xdr:nvSpPr>
        <xdr:cNvPr id="5" name="Shape 5">
          <a:hlinkClick r:id="rId3"/>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1095375</xdr:colOff>
      <xdr:row>15</xdr:row>
      <xdr:rowOff>-28575</xdr:rowOff>
    </xdr:from>
    <xdr:ext cx="2200275" cy="676275"/>
    <xdr:sp>
      <xdr:nvSpPr>
        <xdr:cNvPr id="6" name="Shape 6">
          <a:hlinkClick r:id="rId4"/>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3448050</xdr:colOff>
      <xdr:row>15</xdr:row>
      <xdr:rowOff>-28575</xdr:rowOff>
    </xdr:from>
    <xdr:ext cx="2200275" cy="676275"/>
    <xdr:sp>
      <xdr:nvSpPr>
        <xdr:cNvPr id="7" name="Shape 7">
          <a:hlinkClick r:id="rId5"/>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5800725</xdr:colOff>
      <xdr:row>15</xdr:row>
      <xdr:rowOff>-28575</xdr:rowOff>
    </xdr:from>
    <xdr:ext cx="2200275" cy="676275"/>
    <xdr:sp>
      <xdr:nvSpPr>
        <xdr:cNvPr id="8" name="Shape 8">
          <a:hlinkClick r:id="rId6"/>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9" name="Shape 9">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0" name="Shape 10">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1" name="Shape 11">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2" name="Shape 12">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3" name="Shape 13">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4" name="Shape 14">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63"/>
    <col customWidth="1" min="2" max="6" width="7.63"/>
  </cols>
  <sheetData>
    <row r="1" ht="76.5" customHeight="1">
      <c r="A1" s="1"/>
    </row>
    <row r="2">
      <c r="A2" s="2" t="s">
        <v>0</v>
      </c>
    </row>
    <row r="3">
      <c r="A3" s="3" t="s">
        <v>1</v>
      </c>
    </row>
    <row r="4">
      <c r="A4" s="3" t="s">
        <v>2</v>
      </c>
    </row>
    <row r="5">
      <c r="A5" s="3" t="s">
        <v>3</v>
      </c>
    </row>
    <row r="6">
      <c r="A6" s="3" t="s">
        <v>4</v>
      </c>
    </row>
    <row r="7">
      <c r="A7" s="3" t="s">
        <v>5</v>
      </c>
    </row>
    <row r="8">
      <c r="A8" s="4" t="s">
        <v>6</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c r="A17" s="6"/>
    </row>
    <row r="18" ht="12.75" customHeight="1">
      <c r="A18" s="6"/>
    </row>
    <row r="19" ht="12.75" customHeight="1">
      <c r="A19" s="6"/>
    </row>
    <row r="20" ht="12.75" customHeight="1">
      <c r="A20" s="6"/>
    </row>
    <row r="21" ht="12.75" customHeight="1">
      <c r="A21" s="6"/>
    </row>
    <row r="22" ht="12.75" customHeight="1">
      <c r="A22" s="7"/>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18" t="s">
        <v>15</v>
      </c>
      <c r="H2" s="18" t="s">
        <v>16</v>
      </c>
      <c r="I2" s="18" t="s">
        <v>17</v>
      </c>
      <c r="J2" s="18" t="s">
        <v>18</v>
      </c>
      <c r="K2" s="18" t="s">
        <v>19</v>
      </c>
      <c r="L2" s="18" t="s">
        <v>20</v>
      </c>
      <c r="M2" s="18" t="s">
        <v>21</v>
      </c>
      <c r="N2" s="18" t="s">
        <v>22</v>
      </c>
      <c r="O2" s="18" t="s">
        <v>23</v>
      </c>
      <c r="P2" s="18" t="s">
        <v>24</v>
      </c>
      <c r="Q2" s="18" t="s">
        <v>25</v>
      </c>
      <c r="R2" s="18" t="s">
        <v>26</v>
      </c>
      <c r="S2" s="18" t="s">
        <v>27</v>
      </c>
      <c r="T2" s="18" t="s">
        <v>28</v>
      </c>
      <c r="U2" s="18" t="s">
        <v>29</v>
      </c>
      <c r="V2" s="18" t="s">
        <v>30</v>
      </c>
      <c r="W2" s="18" t="s">
        <v>31</v>
      </c>
      <c r="X2" s="18" t="s">
        <v>32</v>
      </c>
      <c r="Y2" s="18" t="s">
        <v>33</v>
      </c>
      <c r="Z2" s="18" t="s">
        <v>34</v>
      </c>
      <c r="AA2" s="18" t="s">
        <v>35</v>
      </c>
      <c r="AB2" s="18" t="s">
        <v>36</v>
      </c>
      <c r="AC2" s="18" t="s">
        <v>37</v>
      </c>
      <c r="AD2" s="18" t="s">
        <v>38</v>
      </c>
      <c r="AE2" s="18" t="s">
        <v>39</v>
      </c>
      <c r="AF2" s="18" t="s">
        <v>40</v>
      </c>
      <c r="AG2" s="18" t="s">
        <v>41</v>
      </c>
      <c r="AH2" s="18" t="s">
        <v>42</v>
      </c>
      <c r="AI2" s="18" t="s">
        <v>43</v>
      </c>
      <c r="AJ2" s="18" t="s">
        <v>44</v>
      </c>
      <c r="AK2" s="19" t="s">
        <v>45</v>
      </c>
      <c r="AL2" s="19" t="s">
        <v>46</v>
      </c>
      <c r="AM2" s="19" t="s">
        <v>47</v>
      </c>
      <c r="AN2" s="19" t="s">
        <v>48</v>
      </c>
    </row>
    <row r="3">
      <c r="A3" s="20" t="s">
        <v>49</v>
      </c>
      <c r="B3" s="21" t="s">
        <v>50</v>
      </c>
      <c r="C3" s="22">
        <v>1.0</v>
      </c>
      <c r="D3" s="23" t="s">
        <v>51</v>
      </c>
      <c r="E3" s="23" t="s">
        <v>52</v>
      </c>
      <c r="F3" s="23" t="s">
        <v>53</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4">
        <v>30.0</v>
      </c>
      <c r="AL3" s="25">
        <f t="shared" ref="AL3:AL38" si="1">(COUNTIF(G3:AJ3,"WT"))/$AK$3</f>
        <v>0</v>
      </c>
      <c r="AM3" s="26">
        <f t="shared" ref="AM3:AM38" si="2">(COUNTIF(G3:AJ3,"SU"))/$AK$3</f>
        <v>0</v>
      </c>
      <c r="AN3" s="25">
        <f t="shared" ref="AN3:AN38" si="3">(COUNTIF(G3:AJ3,"GD"))/$AK$3</f>
        <v>0</v>
      </c>
    </row>
    <row r="4">
      <c r="A4" s="27"/>
      <c r="B4" s="21" t="s">
        <v>54</v>
      </c>
      <c r="C4" s="22">
        <v>2.0</v>
      </c>
      <c r="D4" s="23" t="s">
        <v>55</v>
      </c>
      <c r="E4" s="23" t="s">
        <v>56</v>
      </c>
      <c r="F4" s="23" t="s">
        <v>57</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25">
        <f t="shared" si="1"/>
        <v>0</v>
      </c>
      <c r="AM4" s="26">
        <f t="shared" si="2"/>
        <v>0</v>
      </c>
      <c r="AN4" s="25">
        <f t="shared" si="3"/>
        <v>0</v>
      </c>
    </row>
    <row r="5">
      <c r="A5" s="27"/>
      <c r="B5" s="23" t="s">
        <v>58</v>
      </c>
      <c r="C5" s="23">
        <v>3.0</v>
      </c>
      <c r="D5" s="23" t="s">
        <v>59</v>
      </c>
      <c r="E5" s="23" t="s">
        <v>60</v>
      </c>
      <c r="F5" s="23" t="s">
        <v>61</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25">
        <f t="shared" si="1"/>
        <v>0</v>
      </c>
      <c r="AM5" s="26">
        <f t="shared" si="2"/>
        <v>0</v>
      </c>
      <c r="AN5" s="25">
        <f t="shared" si="3"/>
        <v>0</v>
      </c>
    </row>
    <row r="6">
      <c r="A6" s="27"/>
      <c r="B6" s="23" t="s">
        <v>62</v>
      </c>
      <c r="C6" s="22">
        <v>4.0</v>
      </c>
      <c r="D6" s="28" t="s">
        <v>63</v>
      </c>
      <c r="E6" s="23" t="s">
        <v>64</v>
      </c>
      <c r="F6" s="23" t="s">
        <v>65</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25">
        <f t="shared" si="1"/>
        <v>0</v>
      </c>
      <c r="AM6" s="26">
        <f t="shared" si="2"/>
        <v>0</v>
      </c>
      <c r="AN6" s="25">
        <f t="shared" si="3"/>
        <v>0</v>
      </c>
    </row>
    <row r="7">
      <c r="A7" s="27"/>
      <c r="B7" s="23" t="s">
        <v>66</v>
      </c>
      <c r="C7" s="22">
        <v>5.0</v>
      </c>
      <c r="D7" s="23" t="s">
        <v>67</v>
      </c>
      <c r="E7" s="23" t="s">
        <v>68</v>
      </c>
      <c r="F7" s="23" t="s">
        <v>69</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25">
        <f t="shared" si="1"/>
        <v>0</v>
      </c>
      <c r="AM7" s="26">
        <f t="shared" si="2"/>
        <v>0</v>
      </c>
      <c r="AN7" s="25">
        <f t="shared" si="3"/>
        <v>0</v>
      </c>
    </row>
    <row r="8">
      <c r="A8" s="29"/>
      <c r="B8" s="23" t="s">
        <v>70</v>
      </c>
      <c r="C8" s="22">
        <v>6.0</v>
      </c>
      <c r="D8" s="23" t="s">
        <v>71</v>
      </c>
      <c r="E8" s="23" t="s">
        <v>72</v>
      </c>
      <c r="F8" s="23" t="s">
        <v>73</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5">
        <f t="shared" si="1"/>
        <v>0</v>
      </c>
      <c r="AM8" s="26">
        <f t="shared" si="2"/>
        <v>0</v>
      </c>
      <c r="AN8" s="25">
        <f t="shared" si="3"/>
        <v>0</v>
      </c>
    </row>
    <row r="9">
      <c r="A9" s="30" t="s">
        <v>74</v>
      </c>
      <c r="B9" s="28" t="s">
        <v>75</v>
      </c>
      <c r="C9" s="31">
        <v>1.0</v>
      </c>
      <c r="D9" s="32" t="s">
        <v>76</v>
      </c>
      <c r="E9" s="32" t="s">
        <v>77</v>
      </c>
      <c r="F9" s="33" t="s">
        <v>78</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25">
        <f t="shared" si="1"/>
        <v>0</v>
      </c>
      <c r="AM9" s="26">
        <f t="shared" si="2"/>
        <v>0</v>
      </c>
      <c r="AN9" s="25">
        <f t="shared" si="3"/>
        <v>0</v>
      </c>
    </row>
    <row r="10">
      <c r="A10" s="27"/>
      <c r="B10" s="28" t="s">
        <v>79</v>
      </c>
      <c r="C10" s="31">
        <v>2.0</v>
      </c>
      <c r="D10" s="28" t="s">
        <v>80</v>
      </c>
      <c r="E10" s="28" t="s">
        <v>81</v>
      </c>
      <c r="F10" s="28" t="s">
        <v>82</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5">
        <f t="shared" si="1"/>
        <v>0</v>
      </c>
      <c r="AM10" s="26">
        <f t="shared" si="2"/>
        <v>0</v>
      </c>
      <c r="AN10" s="25">
        <f t="shared" si="3"/>
        <v>0</v>
      </c>
    </row>
    <row r="11">
      <c r="A11" s="27"/>
      <c r="B11" s="28" t="s">
        <v>83</v>
      </c>
      <c r="C11" s="31">
        <v>3.0</v>
      </c>
      <c r="D11" s="28" t="s">
        <v>84</v>
      </c>
      <c r="E11" s="28" t="s">
        <v>85</v>
      </c>
      <c r="F11" s="28" t="s">
        <v>86</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5">
        <f t="shared" si="1"/>
        <v>0</v>
      </c>
      <c r="AM11" s="26">
        <f t="shared" si="2"/>
        <v>0</v>
      </c>
      <c r="AN11" s="25">
        <f t="shared" si="3"/>
        <v>0</v>
      </c>
    </row>
    <row r="12">
      <c r="A12" s="27"/>
      <c r="B12" s="28" t="s">
        <v>87</v>
      </c>
      <c r="C12" s="31">
        <v>4.0</v>
      </c>
      <c r="D12" s="28" t="s">
        <v>88</v>
      </c>
      <c r="E12" s="28" t="s">
        <v>89</v>
      </c>
      <c r="F12" s="28" t="s">
        <v>90</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5">
        <f t="shared" si="1"/>
        <v>0</v>
      </c>
      <c r="AM12" s="26">
        <f t="shared" si="2"/>
        <v>0</v>
      </c>
      <c r="AN12" s="25">
        <f t="shared" si="3"/>
        <v>0</v>
      </c>
    </row>
    <row r="13">
      <c r="A13" s="27"/>
      <c r="B13" s="28" t="s">
        <v>91</v>
      </c>
      <c r="C13" s="28">
        <v>5.0</v>
      </c>
      <c r="D13" s="28" t="s">
        <v>92</v>
      </c>
      <c r="E13" s="28" t="s">
        <v>93</v>
      </c>
      <c r="F13" s="31" t="s">
        <v>94</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5">
        <f t="shared" si="1"/>
        <v>0</v>
      </c>
      <c r="AM13" s="26">
        <f t="shared" si="2"/>
        <v>0</v>
      </c>
      <c r="AN13" s="25">
        <f t="shared" si="3"/>
        <v>0</v>
      </c>
    </row>
    <row r="14">
      <c r="A14" s="29"/>
      <c r="B14" s="28" t="s">
        <v>95</v>
      </c>
      <c r="C14" s="28">
        <v>6.0</v>
      </c>
      <c r="D14" s="28" t="s">
        <v>96</v>
      </c>
      <c r="E14" s="28" t="s">
        <v>97</v>
      </c>
      <c r="F14" s="31" t="s">
        <v>98</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5">
        <f t="shared" si="1"/>
        <v>0</v>
      </c>
      <c r="AM14" s="26">
        <f t="shared" si="2"/>
        <v>0</v>
      </c>
      <c r="AN14" s="25">
        <f t="shared" si="3"/>
        <v>0</v>
      </c>
    </row>
    <row r="15">
      <c r="A15" s="20" t="s">
        <v>99</v>
      </c>
      <c r="B15" s="23"/>
      <c r="C15" s="23"/>
      <c r="D15" s="23"/>
      <c r="E15" s="23"/>
      <c r="F15" s="22"/>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5">
        <f t="shared" si="1"/>
        <v>0</v>
      </c>
      <c r="AM15" s="26">
        <f t="shared" si="2"/>
        <v>0</v>
      </c>
      <c r="AN15" s="25">
        <f t="shared" si="3"/>
        <v>0</v>
      </c>
    </row>
    <row r="16">
      <c r="A16" s="27"/>
      <c r="B16" s="23"/>
      <c r="C16" s="23"/>
      <c r="D16" s="23"/>
      <c r="E16" s="23"/>
      <c r="F16" s="23"/>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 t="shared" si="1"/>
        <v>0</v>
      </c>
      <c r="AM16" s="26">
        <f t="shared" si="2"/>
        <v>0</v>
      </c>
      <c r="AN16" s="25">
        <f t="shared" si="3"/>
        <v>0</v>
      </c>
    </row>
    <row r="17">
      <c r="A17" s="27"/>
      <c r="B17" s="23"/>
      <c r="C17" s="23"/>
      <c r="D17" s="23"/>
      <c r="E17" s="23"/>
      <c r="F17" s="2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 t="shared" si="1"/>
        <v>0</v>
      </c>
      <c r="AM17" s="26">
        <f t="shared" si="2"/>
        <v>0</v>
      </c>
      <c r="AN17" s="25">
        <f t="shared" si="3"/>
        <v>0</v>
      </c>
    </row>
    <row r="18">
      <c r="A18" s="27"/>
      <c r="B18" s="23"/>
      <c r="C18" s="23"/>
      <c r="D18" s="23"/>
      <c r="E18" s="23"/>
      <c r="F18" s="2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 t="shared" si="1"/>
        <v>0</v>
      </c>
      <c r="AM18" s="26">
        <f t="shared" si="2"/>
        <v>0</v>
      </c>
      <c r="AN18" s="25">
        <f t="shared" si="3"/>
        <v>0</v>
      </c>
    </row>
    <row r="19">
      <c r="A19" s="27"/>
      <c r="B19" s="23"/>
      <c r="C19" s="22"/>
      <c r="D19" s="23"/>
      <c r="E19" s="23"/>
      <c r="F19" s="2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 t="shared" si="1"/>
        <v>0</v>
      </c>
      <c r="AM19" s="26">
        <f t="shared" si="2"/>
        <v>0</v>
      </c>
      <c r="AN19" s="25">
        <f t="shared" si="3"/>
        <v>0</v>
      </c>
    </row>
    <row r="20">
      <c r="A20" s="29"/>
      <c r="B20" s="23"/>
      <c r="C20" s="22"/>
      <c r="D20" s="23"/>
      <c r="E20" s="23"/>
      <c r="F20" s="2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 t="shared" si="1"/>
        <v>0</v>
      </c>
      <c r="AM20" s="26">
        <f t="shared" si="2"/>
        <v>0</v>
      </c>
      <c r="AN20" s="25">
        <f t="shared" si="3"/>
        <v>0</v>
      </c>
    </row>
    <row r="21" ht="15.75" customHeight="1">
      <c r="A21" s="30" t="s">
        <v>100</v>
      </c>
      <c r="B21" s="23"/>
      <c r="C21" s="22"/>
      <c r="D21" s="23"/>
      <c r="E21" s="23"/>
      <c r="F21" s="2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5">
        <f t="shared" si="1"/>
        <v>0</v>
      </c>
      <c r="AM21" s="26">
        <f t="shared" si="2"/>
        <v>0</v>
      </c>
      <c r="AN21" s="25">
        <f t="shared" si="3"/>
        <v>0</v>
      </c>
    </row>
    <row r="22" ht="15.75" customHeight="1">
      <c r="A22" s="27"/>
      <c r="B22" s="23"/>
      <c r="C22" s="22"/>
      <c r="D22" s="23"/>
      <c r="E22" s="23"/>
      <c r="F22" s="23"/>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5">
        <f t="shared" si="1"/>
        <v>0</v>
      </c>
      <c r="AM22" s="26">
        <f t="shared" si="2"/>
        <v>0</v>
      </c>
      <c r="AN22" s="25">
        <f t="shared" si="3"/>
        <v>0</v>
      </c>
    </row>
    <row r="23" ht="15.75" customHeight="1">
      <c r="A23" s="27"/>
      <c r="B23" s="23"/>
      <c r="C23" s="22"/>
      <c r="D23" s="23"/>
      <c r="E23" s="23"/>
      <c r="F23" s="23"/>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5">
        <f t="shared" si="1"/>
        <v>0</v>
      </c>
      <c r="AM23" s="26">
        <f t="shared" si="2"/>
        <v>0</v>
      </c>
      <c r="AN23" s="25">
        <f t="shared" si="3"/>
        <v>0</v>
      </c>
    </row>
    <row r="24" ht="15.75" customHeight="1">
      <c r="A24" s="27"/>
      <c r="B24" s="23"/>
      <c r="C24" s="22"/>
      <c r="D24" s="23"/>
      <c r="E24" s="23"/>
      <c r="F24" s="23"/>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5">
        <f t="shared" si="1"/>
        <v>0</v>
      </c>
      <c r="AM24" s="26">
        <f t="shared" si="2"/>
        <v>0</v>
      </c>
      <c r="AN24" s="25">
        <f t="shared" si="3"/>
        <v>0</v>
      </c>
    </row>
    <row r="25" ht="15.75" customHeight="1">
      <c r="A25" s="27"/>
      <c r="B25" s="23"/>
      <c r="C25" s="22"/>
      <c r="D25" s="23"/>
      <c r="E25" s="23"/>
      <c r="F25" s="23"/>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5">
        <f t="shared" si="1"/>
        <v>0</v>
      </c>
      <c r="AM25" s="26">
        <f t="shared" si="2"/>
        <v>0</v>
      </c>
      <c r="AN25" s="25">
        <f t="shared" si="3"/>
        <v>0</v>
      </c>
    </row>
    <row r="26" ht="15.75" customHeight="1">
      <c r="A26" s="29"/>
      <c r="B26" s="23"/>
      <c r="C26" s="22"/>
      <c r="D26" s="23"/>
      <c r="E26" s="23"/>
      <c r="F26" s="2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5">
        <f t="shared" si="1"/>
        <v>0</v>
      </c>
      <c r="AM26" s="26">
        <f t="shared" si="2"/>
        <v>0</v>
      </c>
      <c r="AN26" s="25">
        <f t="shared" si="3"/>
        <v>0</v>
      </c>
    </row>
    <row r="27" ht="15.75" customHeight="1">
      <c r="A27" s="20" t="s">
        <v>101</v>
      </c>
      <c r="B27" s="23"/>
      <c r="C27" s="22"/>
      <c r="D27" s="23"/>
      <c r="E27" s="23"/>
      <c r="F27" s="23"/>
      <c r="G27" s="34"/>
      <c r="H27" s="3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5">
        <f t="shared" si="1"/>
        <v>0</v>
      </c>
      <c r="AM27" s="26">
        <f t="shared" si="2"/>
        <v>0.03333333333</v>
      </c>
      <c r="AN27" s="25">
        <f t="shared" si="3"/>
        <v>0</v>
      </c>
    </row>
    <row r="28" ht="15.75" customHeight="1">
      <c r="A28" s="27"/>
      <c r="B28" s="23"/>
      <c r="C28" s="22"/>
      <c r="D28" s="23"/>
      <c r="E28" s="23"/>
      <c r="F28" s="23"/>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5">
        <f t="shared" si="1"/>
        <v>0</v>
      </c>
      <c r="AM28" s="26">
        <f t="shared" si="2"/>
        <v>0</v>
      </c>
      <c r="AN28" s="25">
        <f t="shared" si="3"/>
        <v>0</v>
      </c>
    </row>
    <row r="29" ht="15.75" customHeight="1">
      <c r="A29" s="27"/>
      <c r="B29" s="23"/>
      <c r="C29" s="22"/>
      <c r="D29" s="23"/>
      <c r="E29" s="23"/>
      <c r="F29" s="2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5">
        <f t="shared" si="1"/>
        <v>0</v>
      </c>
      <c r="AM29" s="26">
        <f t="shared" si="2"/>
        <v>0</v>
      </c>
      <c r="AN29" s="25">
        <f t="shared" si="3"/>
        <v>0</v>
      </c>
    </row>
    <row r="30" ht="15.75" customHeight="1">
      <c r="A30" s="27"/>
      <c r="B30" s="23"/>
      <c r="C30" s="22"/>
      <c r="D30" s="23"/>
      <c r="E30" s="23"/>
      <c r="F30" s="2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5">
        <f t="shared" si="1"/>
        <v>0</v>
      </c>
      <c r="AM30" s="26">
        <f t="shared" si="2"/>
        <v>0</v>
      </c>
      <c r="AN30" s="25">
        <f t="shared" si="3"/>
        <v>0</v>
      </c>
    </row>
    <row r="31" ht="15.75" customHeight="1">
      <c r="A31" s="27"/>
      <c r="B31" s="23"/>
      <c r="C31" s="22"/>
      <c r="D31" s="23"/>
      <c r="E31" s="23"/>
      <c r="F31" s="23"/>
      <c r="G31" s="3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5">
        <f t="shared" si="1"/>
        <v>0</v>
      </c>
      <c r="AM31" s="26">
        <f t="shared" si="2"/>
        <v>0</v>
      </c>
      <c r="AN31" s="25">
        <f t="shared" si="3"/>
        <v>0</v>
      </c>
    </row>
    <row r="32" ht="15.75" customHeight="1">
      <c r="A32" s="29"/>
      <c r="B32" s="23"/>
      <c r="C32" s="22"/>
      <c r="D32" s="23"/>
      <c r="E32" s="23"/>
      <c r="F32" s="2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5">
        <f t="shared" si="1"/>
        <v>0</v>
      </c>
      <c r="AM32" s="26">
        <f t="shared" si="2"/>
        <v>0</v>
      </c>
      <c r="AN32" s="25">
        <f t="shared" si="3"/>
        <v>0</v>
      </c>
    </row>
    <row r="33" ht="15.75" customHeight="1">
      <c r="A33" s="30"/>
      <c r="B33" s="23"/>
      <c r="C33" s="22"/>
      <c r="D33" s="23"/>
      <c r="E33" s="23"/>
      <c r="F33" s="2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5">
        <f t="shared" si="1"/>
        <v>0</v>
      </c>
      <c r="AM33" s="26">
        <f t="shared" si="2"/>
        <v>0</v>
      </c>
      <c r="AN33" s="25">
        <f t="shared" si="3"/>
        <v>0</v>
      </c>
    </row>
    <row r="34" ht="15.75" customHeight="1">
      <c r="A34" s="27"/>
      <c r="B34" s="23"/>
      <c r="C34" s="22"/>
      <c r="D34" s="23"/>
      <c r="E34" s="23"/>
      <c r="F34" s="2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5">
        <f t="shared" si="1"/>
        <v>0</v>
      </c>
      <c r="AM34" s="26">
        <f t="shared" si="2"/>
        <v>0</v>
      </c>
      <c r="AN34" s="25">
        <f t="shared" si="3"/>
        <v>0</v>
      </c>
    </row>
    <row r="35" ht="15.75" customHeight="1">
      <c r="A35" s="27"/>
      <c r="B35" s="23"/>
      <c r="C35" s="22"/>
      <c r="D35" s="23"/>
      <c r="E35" s="23"/>
      <c r="F35" s="2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25">
        <f t="shared" si="1"/>
        <v>0</v>
      </c>
      <c r="AM35" s="26">
        <f t="shared" si="2"/>
        <v>0</v>
      </c>
      <c r="AN35" s="25">
        <f t="shared" si="3"/>
        <v>0</v>
      </c>
    </row>
    <row r="36" ht="15.75" customHeight="1">
      <c r="A36" s="27"/>
      <c r="B36" s="23"/>
      <c r="C36" s="22"/>
      <c r="D36" s="23"/>
      <c r="E36" s="23"/>
      <c r="F36" s="2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25">
        <f t="shared" si="1"/>
        <v>0</v>
      </c>
      <c r="AM36" s="26">
        <f t="shared" si="2"/>
        <v>0</v>
      </c>
      <c r="AN36" s="25">
        <f t="shared" si="3"/>
        <v>0</v>
      </c>
    </row>
    <row r="37" ht="15.75" customHeight="1">
      <c r="A37" s="27"/>
      <c r="B37" s="35"/>
      <c r="C37" s="35"/>
      <c r="D37" s="36"/>
      <c r="E37" s="36"/>
      <c r="F37" s="37"/>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14"/>
      <c r="AL37" s="25">
        <f t="shared" si="1"/>
        <v>0</v>
      </c>
      <c r="AM37" s="26">
        <f t="shared" si="2"/>
        <v>0</v>
      </c>
      <c r="AN37" s="25">
        <f t="shared" si="3"/>
        <v>0</v>
      </c>
    </row>
    <row r="38" ht="15.75" customHeight="1">
      <c r="A38" s="29"/>
      <c r="B38" s="35"/>
      <c r="C38" s="35"/>
      <c r="D38" s="36"/>
      <c r="E38" s="36"/>
      <c r="F38" s="37"/>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14"/>
      <c r="AL38" s="25">
        <f t="shared" si="1"/>
        <v>0</v>
      </c>
      <c r="AM38" s="26">
        <f t="shared" si="2"/>
        <v>0</v>
      </c>
      <c r="AN38" s="25">
        <f t="shared" si="3"/>
        <v>0</v>
      </c>
    </row>
    <row r="39" ht="15.75" customHeight="1">
      <c r="A39" s="14"/>
      <c r="B39" s="14"/>
      <c r="C39" s="14"/>
      <c r="D39" s="39"/>
      <c r="E39" s="40" t="s">
        <v>102</v>
      </c>
      <c r="F39" s="41" t="s">
        <v>103</v>
      </c>
      <c r="G39" s="42" t="str">
        <f t="shared" ref="G39:AJ39" si="4">(COUNTIF(G3:G38,"GD")/COUNTIF(G3:G38,"*"))</f>
        <v>#DIV/0!</v>
      </c>
      <c r="H39" s="42" t="str">
        <f t="shared" si="4"/>
        <v>#DIV/0!</v>
      </c>
      <c r="I39" s="42" t="str">
        <f t="shared" si="4"/>
        <v>#DIV/0!</v>
      </c>
      <c r="J39" s="42" t="str">
        <f t="shared" si="4"/>
        <v>#DIV/0!</v>
      </c>
      <c r="K39" s="42" t="str">
        <f t="shared" si="4"/>
        <v>#DIV/0!</v>
      </c>
      <c r="L39" s="42" t="str">
        <f t="shared" si="4"/>
        <v>#DIV/0!</v>
      </c>
      <c r="M39" s="42" t="str">
        <f t="shared" si="4"/>
        <v>#DIV/0!</v>
      </c>
      <c r="N39" s="42" t="str">
        <f t="shared" si="4"/>
        <v>#DIV/0!</v>
      </c>
      <c r="O39" s="42" t="str">
        <f t="shared" si="4"/>
        <v>#DIV/0!</v>
      </c>
      <c r="P39" s="42" t="str">
        <f t="shared" si="4"/>
        <v>#DIV/0!</v>
      </c>
      <c r="Q39" s="42" t="str">
        <f t="shared" si="4"/>
        <v>#DIV/0!</v>
      </c>
      <c r="R39" s="42" t="str">
        <f t="shared" si="4"/>
        <v>#DIV/0!</v>
      </c>
      <c r="S39" s="42" t="str">
        <f t="shared" si="4"/>
        <v>#DIV/0!</v>
      </c>
      <c r="T39" s="42" t="str">
        <f t="shared" si="4"/>
        <v>#DIV/0!</v>
      </c>
      <c r="U39" s="42" t="str">
        <f t="shared" si="4"/>
        <v>#DIV/0!</v>
      </c>
      <c r="V39" s="42" t="str">
        <f t="shared" si="4"/>
        <v>#DIV/0!</v>
      </c>
      <c r="W39" s="42" t="str">
        <f t="shared" si="4"/>
        <v>#DIV/0!</v>
      </c>
      <c r="X39" s="42" t="str">
        <f t="shared" si="4"/>
        <v>#DIV/0!</v>
      </c>
      <c r="Y39" s="42" t="str">
        <f t="shared" si="4"/>
        <v>#DIV/0!</v>
      </c>
      <c r="Z39" s="42" t="str">
        <f t="shared" si="4"/>
        <v>#DIV/0!</v>
      </c>
      <c r="AA39" s="42" t="str">
        <f t="shared" si="4"/>
        <v>#DIV/0!</v>
      </c>
      <c r="AB39" s="42" t="str">
        <f t="shared" si="4"/>
        <v>#DIV/0!</v>
      </c>
      <c r="AC39" s="42" t="str">
        <f t="shared" si="4"/>
        <v>#DIV/0!</v>
      </c>
      <c r="AD39" s="42" t="str">
        <f t="shared" si="4"/>
        <v>#DIV/0!</v>
      </c>
      <c r="AE39" s="42" t="str">
        <f t="shared" si="4"/>
        <v>#DIV/0!</v>
      </c>
      <c r="AF39" s="42" t="str">
        <f t="shared" si="4"/>
        <v>#DIV/0!</v>
      </c>
      <c r="AG39" s="42" t="str">
        <f t="shared" si="4"/>
        <v>#DIV/0!</v>
      </c>
      <c r="AH39" s="42" t="str">
        <f t="shared" si="4"/>
        <v>#DIV/0!</v>
      </c>
      <c r="AI39" s="42" t="str">
        <f t="shared" si="4"/>
        <v>#DIV/0!</v>
      </c>
      <c r="AJ39" s="42" t="str">
        <f t="shared" si="4"/>
        <v>#DIV/0!</v>
      </c>
      <c r="AK39" s="14"/>
      <c r="AL39" s="43"/>
      <c r="AM39" s="38"/>
      <c r="AN39" s="38"/>
    </row>
    <row r="40" ht="15.75" customHeight="1">
      <c r="A40" s="14"/>
      <c r="B40" s="14"/>
      <c r="C40" s="14"/>
      <c r="D40" s="39"/>
      <c r="F40" s="44" t="s">
        <v>104</v>
      </c>
      <c r="G40" s="45" t="str">
        <f t="shared" ref="G40:AJ40" si="5">(COUNTIF(G3:G38,"SU")/COUNTIF(G3:G38,"*"))</f>
        <v>#DIV/0!</v>
      </c>
      <c r="H40" s="45" t="str">
        <f t="shared" si="5"/>
        <v>#DIV/0!</v>
      </c>
      <c r="I40" s="45" t="str">
        <f t="shared" si="5"/>
        <v>#DIV/0!</v>
      </c>
      <c r="J40" s="45" t="str">
        <f t="shared" si="5"/>
        <v>#DIV/0!</v>
      </c>
      <c r="K40" s="45" t="str">
        <f t="shared" si="5"/>
        <v>#DIV/0!</v>
      </c>
      <c r="L40" s="45" t="str">
        <f t="shared" si="5"/>
        <v>#DIV/0!</v>
      </c>
      <c r="M40" s="45" t="str">
        <f t="shared" si="5"/>
        <v>#DIV/0!</v>
      </c>
      <c r="N40" s="45" t="str">
        <f t="shared" si="5"/>
        <v>#DIV/0!</v>
      </c>
      <c r="O40" s="45" t="str">
        <f t="shared" si="5"/>
        <v>#DIV/0!</v>
      </c>
      <c r="P40" s="45" t="str">
        <f t="shared" si="5"/>
        <v>#DIV/0!</v>
      </c>
      <c r="Q40" s="45" t="str">
        <f t="shared" si="5"/>
        <v>#DIV/0!</v>
      </c>
      <c r="R40" s="45" t="str">
        <f t="shared" si="5"/>
        <v>#DIV/0!</v>
      </c>
      <c r="S40" s="45" t="str">
        <f t="shared" si="5"/>
        <v>#DIV/0!</v>
      </c>
      <c r="T40" s="45" t="str">
        <f t="shared" si="5"/>
        <v>#DIV/0!</v>
      </c>
      <c r="U40" s="45" t="str">
        <f t="shared" si="5"/>
        <v>#DIV/0!</v>
      </c>
      <c r="V40" s="45" t="str">
        <f t="shared" si="5"/>
        <v>#DIV/0!</v>
      </c>
      <c r="W40" s="45" t="str">
        <f t="shared" si="5"/>
        <v>#DIV/0!</v>
      </c>
      <c r="X40" s="45" t="str">
        <f t="shared" si="5"/>
        <v>#DIV/0!</v>
      </c>
      <c r="Y40" s="45" t="str">
        <f t="shared" si="5"/>
        <v>#DIV/0!</v>
      </c>
      <c r="Z40" s="45" t="str">
        <f t="shared" si="5"/>
        <v>#DIV/0!</v>
      </c>
      <c r="AA40" s="45" t="str">
        <f t="shared" si="5"/>
        <v>#DIV/0!</v>
      </c>
      <c r="AB40" s="45" t="str">
        <f t="shared" si="5"/>
        <v>#DIV/0!</v>
      </c>
      <c r="AC40" s="45" t="str">
        <f t="shared" si="5"/>
        <v>#DIV/0!</v>
      </c>
      <c r="AD40" s="45" t="str">
        <f t="shared" si="5"/>
        <v>#DIV/0!</v>
      </c>
      <c r="AE40" s="45" t="str">
        <f t="shared" si="5"/>
        <v>#DIV/0!</v>
      </c>
      <c r="AF40" s="45" t="str">
        <f t="shared" si="5"/>
        <v>#DIV/0!</v>
      </c>
      <c r="AG40" s="45" t="str">
        <f t="shared" si="5"/>
        <v>#DIV/0!</v>
      </c>
      <c r="AH40" s="45" t="str">
        <f t="shared" si="5"/>
        <v>#DIV/0!</v>
      </c>
      <c r="AI40" s="45" t="str">
        <f t="shared" si="5"/>
        <v>#DIV/0!</v>
      </c>
      <c r="AJ40" s="45" t="str">
        <f t="shared" si="5"/>
        <v>#DIV/0!</v>
      </c>
      <c r="AK40" s="14"/>
      <c r="AL40" s="43"/>
      <c r="AM40" s="38"/>
      <c r="AN40" s="38"/>
    </row>
    <row r="41" ht="15.75" customHeight="1">
      <c r="A41" s="14"/>
      <c r="B41" s="14"/>
      <c r="C41" s="14"/>
      <c r="D41" s="39"/>
      <c r="F41" s="44" t="s">
        <v>105</v>
      </c>
      <c r="G41" s="45" t="str">
        <f t="shared" ref="G41:AJ41" si="6">(COUNTIF(G3:G38,"WT")/COUNTIF(G3:G38,"*"))</f>
        <v>#DIV/0!</v>
      </c>
      <c r="H41" s="45" t="str">
        <f t="shared" si="6"/>
        <v>#DIV/0!</v>
      </c>
      <c r="I41" s="45" t="str">
        <f t="shared" si="6"/>
        <v>#DIV/0!</v>
      </c>
      <c r="J41" s="45" t="str">
        <f t="shared" si="6"/>
        <v>#DIV/0!</v>
      </c>
      <c r="K41" s="45" t="str">
        <f t="shared" si="6"/>
        <v>#DIV/0!</v>
      </c>
      <c r="L41" s="45" t="str">
        <f t="shared" si="6"/>
        <v>#DIV/0!</v>
      </c>
      <c r="M41" s="45" t="str">
        <f t="shared" si="6"/>
        <v>#DIV/0!</v>
      </c>
      <c r="N41" s="45" t="str">
        <f t="shared" si="6"/>
        <v>#DIV/0!</v>
      </c>
      <c r="O41" s="45" t="str">
        <f t="shared" si="6"/>
        <v>#DIV/0!</v>
      </c>
      <c r="P41" s="45" t="str">
        <f t="shared" si="6"/>
        <v>#DIV/0!</v>
      </c>
      <c r="Q41" s="45" t="str">
        <f t="shared" si="6"/>
        <v>#DIV/0!</v>
      </c>
      <c r="R41" s="45" t="str">
        <f t="shared" si="6"/>
        <v>#DIV/0!</v>
      </c>
      <c r="S41" s="45" t="str">
        <f t="shared" si="6"/>
        <v>#DIV/0!</v>
      </c>
      <c r="T41" s="45" t="str">
        <f t="shared" si="6"/>
        <v>#DIV/0!</v>
      </c>
      <c r="U41" s="45" t="str">
        <f t="shared" si="6"/>
        <v>#DIV/0!</v>
      </c>
      <c r="V41" s="45" t="str">
        <f t="shared" si="6"/>
        <v>#DIV/0!</v>
      </c>
      <c r="W41" s="45" t="str">
        <f t="shared" si="6"/>
        <v>#DIV/0!</v>
      </c>
      <c r="X41" s="45" t="str">
        <f t="shared" si="6"/>
        <v>#DIV/0!</v>
      </c>
      <c r="Y41" s="45" t="str">
        <f t="shared" si="6"/>
        <v>#DIV/0!</v>
      </c>
      <c r="Z41" s="45" t="str">
        <f t="shared" si="6"/>
        <v>#DIV/0!</v>
      </c>
      <c r="AA41" s="45" t="str">
        <f t="shared" si="6"/>
        <v>#DIV/0!</v>
      </c>
      <c r="AB41" s="45" t="str">
        <f t="shared" si="6"/>
        <v>#DIV/0!</v>
      </c>
      <c r="AC41" s="45" t="str">
        <f t="shared" si="6"/>
        <v>#DIV/0!</v>
      </c>
      <c r="AD41" s="45" t="str">
        <f t="shared" si="6"/>
        <v>#DIV/0!</v>
      </c>
      <c r="AE41" s="45" t="str">
        <f t="shared" si="6"/>
        <v>#DIV/0!</v>
      </c>
      <c r="AF41" s="45" t="str">
        <f t="shared" si="6"/>
        <v>#DIV/0!</v>
      </c>
      <c r="AG41" s="45" t="str">
        <f t="shared" si="6"/>
        <v>#DIV/0!</v>
      </c>
      <c r="AH41" s="45" t="str">
        <f t="shared" si="6"/>
        <v>#DIV/0!</v>
      </c>
      <c r="AI41" s="45" t="str">
        <f t="shared" si="6"/>
        <v>#DIV/0!</v>
      </c>
      <c r="AJ41" s="45" t="str">
        <f t="shared" si="6"/>
        <v>#DIV/0!</v>
      </c>
      <c r="AK41" s="14"/>
      <c r="AL41" s="43"/>
      <c r="AM41" s="38"/>
      <c r="AN41" s="38"/>
    </row>
    <row r="42" ht="15.75" customHeight="1">
      <c r="A42" s="14"/>
      <c r="B42" s="14"/>
      <c r="C42" s="14"/>
      <c r="D42" s="39"/>
      <c r="F42" s="39"/>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43"/>
      <c r="AM42" s="38"/>
      <c r="AN42" s="38"/>
    </row>
    <row r="43" ht="15.75" customHeight="1">
      <c r="A43" s="14"/>
      <c r="B43" s="14"/>
      <c r="C43" s="14"/>
      <c r="D43" s="39"/>
      <c r="E43" s="39"/>
      <c r="F43" s="39"/>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43"/>
      <c r="AM43" s="38"/>
      <c r="AN43" s="38"/>
    </row>
    <row r="44" ht="15.75" customHeight="1">
      <c r="A44" s="14"/>
      <c r="B44" s="14"/>
      <c r="C44" s="14"/>
      <c r="D44" s="39"/>
      <c r="E44" s="39"/>
      <c r="F44" s="39"/>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43"/>
      <c r="AM44" s="38"/>
      <c r="AN44" s="38"/>
    </row>
    <row r="45" ht="15.75" customHeight="1">
      <c r="A45" s="14"/>
      <c r="B45" s="14"/>
      <c r="C45" s="14"/>
      <c r="D45" s="39"/>
      <c r="E45" s="39"/>
      <c r="F45" s="39"/>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43"/>
      <c r="AM45" s="38"/>
      <c r="AN45" s="38"/>
    </row>
    <row r="46" ht="15.75" customHeight="1">
      <c r="A46" s="14"/>
      <c r="B46" s="14"/>
      <c r="C46" s="14"/>
      <c r="D46" s="39"/>
      <c r="E46" s="39"/>
      <c r="F46" s="39"/>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43"/>
      <c r="AM46" s="38"/>
      <c r="AN46" s="38"/>
    </row>
    <row r="47" ht="15.75" customHeight="1">
      <c r="A47" s="14"/>
      <c r="B47" s="14"/>
      <c r="C47" s="14"/>
      <c r="D47" s="39"/>
      <c r="E47" s="39"/>
      <c r="F47" s="39"/>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43"/>
      <c r="AM47" s="38"/>
      <c r="AN47" s="38"/>
    </row>
    <row r="48" ht="15.75" customHeight="1">
      <c r="A48" s="14"/>
      <c r="B48" s="14"/>
      <c r="C48" s="14"/>
      <c r="D48" s="39"/>
      <c r="E48" s="39"/>
      <c r="F48" s="39"/>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43"/>
      <c r="AM48" s="38"/>
      <c r="AN48" s="38"/>
    </row>
    <row r="49" ht="15.75" customHeight="1">
      <c r="A49" s="14"/>
      <c r="B49" s="14"/>
      <c r="C49" s="14"/>
      <c r="D49" s="39"/>
      <c r="E49" s="39"/>
      <c r="F49" s="39"/>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9"/>
      <c r="E50" s="39"/>
      <c r="F50" s="39"/>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9"/>
      <c r="E51" s="39"/>
      <c r="F51" s="39"/>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9"/>
      <c r="E52" s="39"/>
      <c r="F52" s="39"/>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9"/>
      <c r="E53" s="39"/>
      <c r="F53" s="39"/>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9"/>
      <c r="E54" s="39"/>
      <c r="F54" s="39"/>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9"/>
      <c r="E55" s="39"/>
      <c r="F55" s="39"/>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9"/>
      <c r="E56" s="39"/>
      <c r="F56" s="39"/>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9"/>
      <c r="E57" s="39"/>
      <c r="F57" s="39"/>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9"/>
      <c r="E58" s="39"/>
      <c r="F58" s="39"/>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9"/>
      <c r="E59" s="39"/>
      <c r="F59" s="39"/>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9"/>
      <c r="E60" s="39"/>
      <c r="F60" s="39"/>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9"/>
      <c r="E61" s="39"/>
      <c r="F61" s="39"/>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9"/>
      <c r="E62" s="39"/>
      <c r="F62" s="39"/>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9"/>
      <c r="E63" s="39"/>
      <c r="F63" s="39"/>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9"/>
      <c r="E64" s="39"/>
      <c r="F64" s="3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9"/>
      <c r="E65" s="39"/>
      <c r="F65" s="39"/>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9"/>
      <c r="E66" s="39"/>
      <c r="F66" s="39"/>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9"/>
      <c r="E67" s="39"/>
      <c r="F67" s="39"/>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9"/>
      <c r="E68" s="39"/>
      <c r="F68" s="39"/>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9"/>
      <c r="E69" s="39"/>
      <c r="F69" s="39"/>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9"/>
      <c r="E70" s="39"/>
      <c r="F70" s="39"/>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9"/>
      <c r="E71" s="39"/>
      <c r="F71" s="39"/>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9"/>
      <c r="E72" s="39"/>
      <c r="F72" s="39"/>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9"/>
      <c r="E73" s="39"/>
      <c r="F73" s="39"/>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9"/>
      <c r="E74" s="39"/>
      <c r="F74" s="39"/>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9"/>
      <c r="E75" s="39"/>
      <c r="F75" s="39"/>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9"/>
      <c r="E76" s="39"/>
      <c r="F76" s="39"/>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9"/>
      <c r="E77" s="39"/>
      <c r="F77" s="39"/>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9"/>
      <c r="E78" s="39"/>
      <c r="F78" s="39"/>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9"/>
      <c r="E79" s="39"/>
      <c r="F79" s="39"/>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9"/>
      <c r="E80" s="39"/>
      <c r="F80" s="39"/>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9"/>
      <c r="E81" s="39"/>
      <c r="F81" s="39"/>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9"/>
      <c r="E82" s="39"/>
      <c r="F82" s="39"/>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9"/>
      <c r="E83" s="39"/>
      <c r="F83" s="39"/>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9"/>
      <c r="E84" s="39"/>
      <c r="F84" s="39"/>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9"/>
      <c r="E85" s="39"/>
      <c r="F85" s="39"/>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9"/>
      <c r="E86" s="39"/>
      <c r="F86" s="39"/>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9"/>
      <c r="E87" s="39"/>
      <c r="F87" s="39"/>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9"/>
      <c r="E88" s="39"/>
      <c r="F88" s="39"/>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9"/>
      <c r="E89" s="39"/>
      <c r="F89" s="39"/>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9"/>
      <c r="E90" s="39"/>
      <c r="F90" s="39"/>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9"/>
      <c r="E91" s="39"/>
      <c r="F91" s="39"/>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9"/>
      <c r="E92" s="39"/>
      <c r="F92" s="39"/>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9"/>
      <c r="E93" s="39"/>
      <c r="F93" s="3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9"/>
      <c r="E94" s="39"/>
      <c r="F94" s="3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9"/>
      <c r="E95" s="39"/>
      <c r="F95" s="39"/>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9"/>
      <c r="E96" s="39"/>
      <c r="F96" s="39"/>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9"/>
      <c r="E97" s="39"/>
      <c r="F97" s="39"/>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9"/>
      <c r="E98" s="39"/>
      <c r="F98" s="39"/>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9"/>
      <c r="E99" s="39"/>
      <c r="F99" s="39"/>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9"/>
      <c r="E100" s="39"/>
      <c r="F100" s="39"/>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9"/>
      <c r="E101" s="39"/>
      <c r="F101" s="39"/>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9"/>
      <c r="E102" s="39"/>
      <c r="F102" s="39"/>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9"/>
      <c r="E103" s="39"/>
      <c r="F103" s="3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9"/>
      <c r="E104" s="39"/>
      <c r="F104" s="39"/>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9"/>
      <c r="E105" s="39"/>
      <c r="F105" s="39"/>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9"/>
      <c r="E106" s="39"/>
      <c r="F106" s="39"/>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9"/>
      <c r="E107" s="39"/>
      <c r="F107" s="39"/>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9"/>
      <c r="E108" s="39"/>
      <c r="F108" s="39"/>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9"/>
      <c r="E109" s="39"/>
      <c r="F109" s="39"/>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9"/>
      <c r="E110" s="39"/>
      <c r="F110" s="39"/>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9"/>
      <c r="E111" s="39"/>
      <c r="F111" s="39"/>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9"/>
      <c r="E112" s="39"/>
      <c r="F112" s="39"/>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9"/>
      <c r="E113" s="39"/>
      <c r="F113" s="39"/>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9"/>
      <c r="E114" s="39"/>
      <c r="F114" s="39"/>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9"/>
      <c r="E115" s="39"/>
      <c r="F115" s="39"/>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9"/>
      <c r="E116" s="39"/>
      <c r="F116" s="39"/>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9"/>
      <c r="E117" s="39"/>
      <c r="F117" s="39"/>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9"/>
      <c r="E118" s="39"/>
      <c r="F118" s="39"/>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9"/>
      <c r="E119" s="39"/>
      <c r="F119" s="39"/>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9"/>
      <c r="E120" s="39"/>
      <c r="F120" s="39"/>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9"/>
      <c r="E121" s="39"/>
      <c r="F121" s="39"/>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9"/>
      <c r="E122" s="39"/>
      <c r="F122" s="39"/>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9"/>
      <c r="E123" s="39"/>
      <c r="F123" s="39"/>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9"/>
      <c r="E124" s="39"/>
      <c r="F124" s="39"/>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9"/>
      <c r="E125" s="39"/>
      <c r="F125" s="39"/>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9"/>
      <c r="E126" s="39"/>
      <c r="F126" s="39"/>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9"/>
      <c r="E127" s="39"/>
      <c r="F127" s="39"/>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9"/>
      <c r="E128" s="39"/>
      <c r="F128" s="39"/>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9"/>
      <c r="E129" s="39"/>
      <c r="F129" s="39"/>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9"/>
      <c r="E130" s="39"/>
      <c r="F130" s="39"/>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9"/>
      <c r="E131" s="39"/>
      <c r="F131" s="39"/>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9"/>
      <c r="E132" s="39"/>
      <c r="F132" s="39"/>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9"/>
      <c r="E133" s="39"/>
      <c r="F133" s="39"/>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9"/>
      <c r="E134" s="39"/>
      <c r="F134" s="39"/>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9"/>
      <c r="E135" s="39"/>
      <c r="F135" s="39"/>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9"/>
      <c r="E136" s="39"/>
      <c r="F136" s="39"/>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9"/>
      <c r="E137" s="39"/>
      <c r="F137" s="39"/>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9"/>
      <c r="E138" s="39"/>
      <c r="F138" s="39"/>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9"/>
      <c r="E139" s="39"/>
      <c r="F139" s="39"/>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9"/>
      <c r="E140" s="39"/>
      <c r="F140" s="39"/>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9"/>
      <c r="E141" s="39"/>
      <c r="F141" s="39"/>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9"/>
      <c r="E142" s="39"/>
      <c r="F142" s="39"/>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9"/>
      <c r="E143" s="39"/>
      <c r="F143" s="39"/>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9"/>
      <c r="E144" s="39"/>
      <c r="F144" s="39"/>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9"/>
      <c r="E145" s="39"/>
      <c r="F145" s="39"/>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9"/>
      <c r="E146" s="39"/>
      <c r="F146" s="39"/>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9"/>
      <c r="E147" s="39"/>
      <c r="F147" s="39"/>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9"/>
      <c r="E148" s="39"/>
      <c r="F148" s="39"/>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9"/>
      <c r="E149" s="39"/>
      <c r="F149" s="39"/>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9"/>
      <c r="E150" s="39"/>
      <c r="F150" s="39"/>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9"/>
      <c r="E151" s="39"/>
      <c r="F151" s="39"/>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9"/>
      <c r="E152" s="39"/>
      <c r="F152" s="39"/>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9"/>
      <c r="E153" s="39"/>
      <c r="F153" s="39"/>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9"/>
      <c r="E154" s="39"/>
      <c r="F154" s="39"/>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9"/>
      <c r="E155" s="39"/>
      <c r="F155" s="39"/>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9"/>
      <c r="E156" s="39"/>
      <c r="F156" s="39"/>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9"/>
      <c r="E157" s="39"/>
      <c r="F157" s="39"/>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9"/>
      <c r="E158" s="39"/>
      <c r="F158" s="39"/>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9"/>
      <c r="E159" s="39"/>
      <c r="F159" s="39"/>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9"/>
      <c r="E160" s="39"/>
      <c r="F160" s="39"/>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9"/>
      <c r="E161" s="39"/>
      <c r="F161" s="39"/>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9"/>
      <c r="E162" s="39"/>
      <c r="F162" s="39"/>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9"/>
      <c r="E163" s="39"/>
      <c r="F163" s="39"/>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9"/>
      <c r="E164" s="39"/>
      <c r="F164" s="39"/>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9"/>
      <c r="E165" s="39"/>
      <c r="F165" s="39"/>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9"/>
      <c r="E166" s="39"/>
      <c r="F166" s="39"/>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9"/>
      <c r="E167" s="39"/>
      <c r="F167" s="39"/>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9"/>
      <c r="E168" s="39"/>
      <c r="F168" s="39"/>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9"/>
      <c r="E169" s="39"/>
      <c r="F169" s="39"/>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9"/>
      <c r="E170" s="39"/>
      <c r="F170" s="39"/>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9"/>
      <c r="E171" s="39"/>
      <c r="F171" s="39"/>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9"/>
      <c r="E172" s="39"/>
      <c r="F172" s="39"/>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9"/>
      <c r="E173" s="39"/>
      <c r="F173" s="39"/>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9"/>
      <c r="E174" s="39"/>
      <c r="F174" s="39"/>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9"/>
      <c r="E175" s="39"/>
      <c r="F175" s="39"/>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9"/>
      <c r="E176" s="39"/>
      <c r="F176" s="39"/>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9"/>
      <c r="E177" s="39"/>
      <c r="F177" s="39"/>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9"/>
      <c r="E178" s="39"/>
      <c r="F178" s="39"/>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9"/>
      <c r="E179" s="39"/>
      <c r="F179" s="39"/>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9"/>
      <c r="E180" s="39"/>
      <c r="F180" s="39"/>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9"/>
      <c r="E181" s="39"/>
      <c r="F181" s="39"/>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9"/>
      <c r="E182" s="39"/>
      <c r="F182" s="39"/>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9"/>
      <c r="E183" s="39"/>
      <c r="F183" s="39"/>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9"/>
      <c r="E184" s="39"/>
      <c r="F184" s="39"/>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9"/>
      <c r="E185" s="39"/>
      <c r="F185" s="39"/>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9"/>
      <c r="E186" s="39"/>
      <c r="F186" s="39"/>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9"/>
      <c r="E187" s="39"/>
      <c r="F187" s="39"/>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9"/>
      <c r="E188" s="39"/>
      <c r="F188" s="39"/>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9"/>
      <c r="E189" s="39"/>
      <c r="F189" s="39"/>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9"/>
      <c r="E190" s="39"/>
      <c r="F190" s="39"/>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9"/>
      <c r="E191" s="39"/>
      <c r="F191" s="39"/>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9"/>
      <c r="E192" s="39"/>
      <c r="F192" s="39"/>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9"/>
      <c r="E193" s="39"/>
      <c r="F193" s="39"/>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9"/>
      <c r="E194" s="39"/>
      <c r="F194" s="39"/>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9"/>
      <c r="E195" s="39"/>
      <c r="F195" s="39"/>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9"/>
      <c r="E196" s="39"/>
      <c r="F196" s="39"/>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9"/>
      <c r="E197" s="39"/>
      <c r="F197" s="39"/>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9"/>
      <c r="E198" s="39"/>
      <c r="F198" s="39"/>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9"/>
      <c r="E199" s="39"/>
      <c r="F199" s="39"/>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9"/>
      <c r="E200" s="39"/>
      <c r="F200" s="39"/>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9"/>
      <c r="E201" s="39"/>
      <c r="F201" s="39"/>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9"/>
      <c r="E202" s="39"/>
      <c r="F202" s="39"/>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9"/>
      <c r="E203" s="39"/>
      <c r="F203" s="39"/>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9"/>
      <c r="E204" s="39"/>
      <c r="F204" s="39"/>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9"/>
      <c r="E205" s="39"/>
      <c r="F205" s="39"/>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9"/>
      <c r="E206" s="39"/>
      <c r="F206" s="39"/>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9"/>
      <c r="E207" s="39"/>
      <c r="F207" s="39"/>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9"/>
      <c r="E208" s="39"/>
      <c r="F208" s="39"/>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9"/>
      <c r="E209" s="39"/>
      <c r="F209" s="39"/>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9"/>
      <c r="E210" s="39"/>
      <c r="F210" s="39"/>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9"/>
      <c r="E211" s="39"/>
      <c r="F211" s="39"/>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9"/>
      <c r="E212" s="39"/>
      <c r="F212" s="39"/>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9"/>
      <c r="E213" s="39"/>
      <c r="F213" s="39"/>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9"/>
      <c r="E214" s="39"/>
      <c r="F214" s="39"/>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9"/>
      <c r="E215" s="39"/>
      <c r="F215" s="39"/>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9"/>
      <c r="E216" s="39"/>
      <c r="F216" s="39"/>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9"/>
      <c r="E217" s="39"/>
      <c r="F217" s="39"/>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9"/>
      <c r="E218" s="39"/>
      <c r="F218" s="39"/>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9"/>
      <c r="E219" s="39"/>
      <c r="F219" s="39"/>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9"/>
      <c r="E220" s="39"/>
      <c r="F220" s="39"/>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9"/>
      <c r="E221" s="39"/>
      <c r="F221" s="39"/>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9"/>
      <c r="E222" s="39"/>
      <c r="F222" s="39"/>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9"/>
      <c r="E223" s="39"/>
      <c r="F223" s="39"/>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39"/>
      <c r="E224" s="39"/>
      <c r="F224" s="39"/>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39"/>
      <c r="E225" s="39"/>
      <c r="F225" s="39"/>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39"/>
      <c r="E226" s="39"/>
      <c r="F226" s="39"/>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39"/>
      <c r="E227" s="39"/>
      <c r="F227" s="39"/>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39"/>
      <c r="E228" s="39"/>
      <c r="F228" s="39"/>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39"/>
      <c r="E229" s="39"/>
      <c r="F229" s="39"/>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39"/>
      <c r="E230" s="39"/>
      <c r="F230" s="39"/>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39"/>
      <c r="E231" s="39"/>
      <c r="F231" s="39"/>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39"/>
      <c r="E232" s="39"/>
      <c r="F232" s="39"/>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39"/>
      <c r="E233" s="39"/>
      <c r="F233" s="39"/>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39"/>
      <c r="E234" s="39"/>
      <c r="F234" s="39"/>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39"/>
      <c r="E235" s="39"/>
      <c r="F235" s="39"/>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39"/>
      <c r="E236" s="39"/>
      <c r="F236" s="39"/>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39"/>
      <c r="E237" s="39"/>
      <c r="F237" s="39"/>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39"/>
      <c r="E238" s="39"/>
      <c r="F238" s="39"/>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c r="A239" s="14"/>
      <c r="B239" s="14"/>
      <c r="C239" s="14"/>
      <c r="D239" s="39"/>
      <c r="E239" s="39"/>
      <c r="F239" s="39"/>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ht="15.75" customHeight="1">
      <c r="A240" s="14"/>
      <c r="B240" s="14"/>
      <c r="C240" s="14"/>
      <c r="D240" s="39"/>
      <c r="E240" s="39"/>
      <c r="F240" s="39"/>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ht="15.75" customHeight="1">
      <c r="A241" s="14"/>
      <c r="B241" s="14"/>
      <c r="C241" s="14"/>
      <c r="D241" s="39"/>
      <c r="E241" s="39"/>
      <c r="F241" s="39"/>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C1"/>
    <mergeCell ref="E1:F1"/>
    <mergeCell ref="A3:A8"/>
    <mergeCell ref="A9:A14"/>
    <mergeCell ref="A15:A20"/>
    <mergeCell ref="A21:A26"/>
    <mergeCell ref="A27:A32"/>
    <mergeCell ref="A33:A38"/>
    <mergeCell ref="E39:E4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106</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18" t="s">
        <v>15</v>
      </c>
      <c r="H2" s="18" t="s">
        <v>16</v>
      </c>
      <c r="I2" s="18" t="s">
        <v>17</v>
      </c>
      <c r="J2" s="18" t="s">
        <v>18</v>
      </c>
      <c r="K2" s="18" t="s">
        <v>19</v>
      </c>
      <c r="L2" s="18" t="s">
        <v>20</v>
      </c>
      <c r="M2" s="18" t="s">
        <v>21</v>
      </c>
      <c r="N2" s="18" t="s">
        <v>22</v>
      </c>
      <c r="O2" s="18" t="s">
        <v>23</v>
      </c>
      <c r="P2" s="18" t="s">
        <v>24</v>
      </c>
      <c r="Q2" s="18" t="s">
        <v>25</v>
      </c>
      <c r="R2" s="18" t="s">
        <v>26</v>
      </c>
      <c r="S2" s="18" t="s">
        <v>27</v>
      </c>
      <c r="T2" s="18" t="s">
        <v>28</v>
      </c>
      <c r="U2" s="18" t="s">
        <v>29</v>
      </c>
      <c r="V2" s="18" t="s">
        <v>30</v>
      </c>
      <c r="W2" s="18" t="s">
        <v>31</v>
      </c>
      <c r="X2" s="18" t="s">
        <v>32</v>
      </c>
      <c r="Y2" s="18" t="s">
        <v>33</v>
      </c>
      <c r="Z2" s="18" t="s">
        <v>34</v>
      </c>
      <c r="AA2" s="18" t="s">
        <v>35</v>
      </c>
      <c r="AB2" s="18" t="s">
        <v>36</v>
      </c>
      <c r="AC2" s="18" t="s">
        <v>37</v>
      </c>
      <c r="AD2" s="18" t="s">
        <v>38</v>
      </c>
      <c r="AE2" s="18" t="s">
        <v>39</v>
      </c>
      <c r="AF2" s="18" t="s">
        <v>40</v>
      </c>
      <c r="AG2" s="18" t="s">
        <v>41</v>
      </c>
      <c r="AH2" s="18" t="s">
        <v>42</v>
      </c>
      <c r="AI2" s="18" t="s">
        <v>43</v>
      </c>
      <c r="AJ2" s="18" t="s">
        <v>44</v>
      </c>
      <c r="AK2" s="19" t="s">
        <v>45</v>
      </c>
      <c r="AL2" s="19" t="s">
        <v>46</v>
      </c>
      <c r="AM2" s="19" t="s">
        <v>47</v>
      </c>
      <c r="AN2" s="19" t="s">
        <v>48</v>
      </c>
    </row>
    <row r="3">
      <c r="A3" s="46" t="s">
        <v>107</v>
      </c>
      <c r="B3" s="23" t="s">
        <v>108</v>
      </c>
      <c r="C3" s="22">
        <v>1.0</v>
      </c>
      <c r="D3" s="22" t="s">
        <v>109</v>
      </c>
      <c r="E3" s="47" t="s">
        <v>110</v>
      </c>
      <c r="F3" s="47" t="s">
        <v>111</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4">
        <v>30.0</v>
      </c>
      <c r="AL3" s="25">
        <f t="shared" ref="AL3:AL38" si="1">(COUNTIF(G3:AJ3,"WT"))/$AK$3</f>
        <v>0</v>
      </c>
      <c r="AM3" s="26">
        <f t="shared" ref="AM3:AM38" si="2">(COUNTIF(G3:AJ3,"SU"))/$AK$3</f>
        <v>0</v>
      </c>
      <c r="AN3" s="25">
        <f t="shared" ref="AN3:AN38" si="3">(COUNTIF(G3:AJ3,"GD"))/$AK$3</f>
        <v>0</v>
      </c>
    </row>
    <row r="4">
      <c r="A4" s="27"/>
      <c r="B4" s="23" t="s">
        <v>112</v>
      </c>
      <c r="C4" s="22">
        <v>2.0</v>
      </c>
      <c r="D4" s="23" t="s">
        <v>113</v>
      </c>
      <c r="E4" s="47" t="s">
        <v>114</v>
      </c>
      <c r="F4" s="47" t="s">
        <v>115</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25">
        <f t="shared" si="1"/>
        <v>0</v>
      </c>
      <c r="AM4" s="26">
        <f t="shared" si="2"/>
        <v>0</v>
      </c>
      <c r="AN4" s="25">
        <f t="shared" si="3"/>
        <v>0</v>
      </c>
    </row>
    <row r="5">
      <c r="A5" s="27"/>
      <c r="B5" s="23" t="s">
        <v>116</v>
      </c>
      <c r="C5" s="23">
        <v>3.0</v>
      </c>
      <c r="D5" s="47" t="s">
        <v>117</v>
      </c>
      <c r="E5" s="47" t="s">
        <v>118</v>
      </c>
      <c r="F5" s="47" t="s">
        <v>119</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25">
        <f t="shared" si="1"/>
        <v>0</v>
      </c>
      <c r="AM5" s="26">
        <f t="shared" si="2"/>
        <v>0</v>
      </c>
      <c r="AN5" s="25">
        <f t="shared" si="3"/>
        <v>0</v>
      </c>
    </row>
    <row r="6">
      <c r="A6" s="27"/>
      <c r="B6" s="23" t="s">
        <v>120</v>
      </c>
      <c r="C6" s="22">
        <v>4.0</v>
      </c>
      <c r="D6" s="47" t="s">
        <v>121</v>
      </c>
      <c r="E6" s="47" t="s">
        <v>122</v>
      </c>
      <c r="F6" s="47" t="s">
        <v>123</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25">
        <f t="shared" si="1"/>
        <v>0</v>
      </c>
      <c r="AM6" s="26">
        <f t="shared" si="2"/>
        <v>0</v>
      </c>
      <c r="AN6" s="25">
        <f t="shared" si="3"/>
        <v>0</v>
      </c>
    </row>
    <row r="7">
      <c r="A7" s="27"/>
      <c r="B7" s="23" t="s">
        <v>124</v>
      </c>
      <c r="C7" s="22">
        <v>5.0</v>
      </c>
      <c r="D7" s="47" t="s">
        <v>125</v>
      </c>
      <c r="E7" s="47" t="s">
        <v>126</v>
      </c>
      <c r="F7" s="47" t="s">
        <v>127</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25">
        <f t="shared" si="1"/>
        <v>0</v>
      </c>
      <c r="AM7" s="26">
        <f t="shared" si="2"/>
        <v>0</v>
      </c>
      <c r="AN7" s="25">
        <f t="shared" si="3"/>
        <v>0</v>
      </c>
    </row>
    <row r="8">
      <c r="A8" s="27"/>
      <c r="B8" s="23" t="s">
        <v>128</v>
      </c>
      <c r="C8" s="22">
        <v>6.0</v>
      </c>
      <c r="D8" s="47" t="s">
        <v>129</v>
      </c>
      <c r="E8" s="47" t="s">
        <v>130</v>
      </c>
      <c r="F8" s="47" t="s">
        <v>131</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5">
        <f t="shared" si="1"/>
        <v>0</v>
      </c>
      <c r="AM8" s="26">
        <f t="shared" si="2"/>
        <v>0</v>
      </c>
      <c r="AN8" s="25">
        <f t="shared" si="3"/>
        <v>0</v>
      </c>
    </row>
    <row r="9">
      <c r="A9" s="48" t="s">
        <v>132</v>
      </c>
      <c r="B9" s="28" t="s">
        <v>133</v>
      </c>
      <c r="C9" s="31">
        <v>1.0</v>
      </c>
      <c r="D9" s="49" t="s">
        <v>134</v>
      </c>
      <c r="E9" s="49" t="s">
        <v>135</v>
      </c>
      <c r="F9" s="50" t="s">
        <v>136</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25">
        <f t="shared" si="1"/>
        <v>0</v>
      </c>
      <c r="AM9" s="26">
        <f t="shared" si="2"/>
        <v>0</v>
      </c>
      <c r="AN9" s="25">
        <f t="shared" si="3"/>
        <v>0</v>
      </c>
    </row>
    <row r="10">
      <c r="A10" s="27"/>
      <c r="B10" s="28" t="s">
        <v>137</v>
      </c>
      <c r="C10" s="31">
        <v>2.0</v>
      </c>
      <c r="D10" s="49" t="s">
        <v>138</v>
      </c>
      <c r="E10" s="49" t="s">
        <v>139</v>
      </c>
      <c r="F10" s="49" t="s">
        <v>140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5">
        <f t="shared" si="1"/>
        <v>0</v>
      </c>
      <c r="AM10" s="26">
        <f t="shared" si="2"/>
        <v>0</v>
      </c>
      <c r="AN10" s="25">
        <f t="shared" si="3"/>
        <v>0</v>
      </c>
    </row>
    <row r="11">
      <c r="A11" s="27"/>
      <c r="B11" s="28" t="s">
        <v>141</v>
      </c>
      <c r="C11" s="31">
        <v>3.0</v>
      </c>
      <c r="D11" s="49" t="s">
        <v>142</v>
      </c>
      <c r="E11" s="49" t="s">
        <v>143</v>
      </c>
      <c r="F11" s="49" t="s">
        <v>144</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5">
        <f t="shared" si="1"/>
        <v>0</v>
      </c>
      <c r="AM11" s="26">
        <f t="shared" si="2"/>
        <v>0</v>
      </c>
      <c r="AN11" s="25">
        <f t="shared" si="3"/>
        <v>0</v>
      </c>
    </row>
    <row r="12">
      <c r="A12" s="27"/>
      <c r="B12" s="28" t="s">
        <v>145</v>
      </c>
      <c r="C12" s="31">
        <v>4.0</v>
      </c>
      <c r="D12" s="49" t="s">
        <v>146</v>
      </c>
      <c r="E12" s="49" t="s">
        <v>147</v>
      </c>
      <c r="F12" s="49" t="s">
        <v>148</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5">
        <f t="shared" si="1"/>
        <v>0</v>
      </c>
      <c r="AM12" s="26">
        <f t="shared" si="2"/>
        <v>0</v>
      </c>
      <c r="AN12" s="25">
        <f t="shared" si="3"/>
        <v>0</v>
      </c>
    </row>
    <row r="13">
      <c r="A13" s="27"/>
      <c r="B13" s="28" t="s">
        <v>149</v>
      </c>
      <c r="C13" s="28">
        <v>5.0</v>
      </c>
      <c r="D13" s="50" t="s">
        <v>150</v>
      </c>
      <c r="E13" s="49" t="s">
        <v>151</v>
      </c>
      <c r="F13" s="49" t="s">
        <v>152</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5">
        <f t="shared" si="1"/>
        <v>0</v>
      </c>
      <c r="AM13" s="26">
        <f t="shared" si="2"/>
        <v>0</v>
      </c>
      <c r="AN13" s="25">
        <f t="shared" si="3"/>
        <v>0</v>
      </c>
    </row>
    <row r="14">
      <c r="A14" s="29"/>
      <c r="B14" s="28" t="s">
        <v>153</v>
      </c>
      <c r="C14" s="28">
        <v>6.0</v>
      </c>
      <c r="D14" s="49" t="s">
        <v>154</v>
      </c>
      <c r="E14" s="49" t="s">
        <v>155</v>
      </c>
      <c r="F14" s="49" t="s">
        <v>156</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5">
        <f t="shared" si="1"/>
        <v>0</v>
      </c>
      <c r="AM14" s="26">
        <f t="shared" si="2"/>
        <v>0</v>
      </c>
      <c r="AN14" s="25">
        <f t="shared" si="3"/>
        <v>0</v>
      </c>
    </row>
    <row r="15">
      <c r="A15" s="30" t="s">
        <v>157</v>
      </c>
      <c r="B15" s="23"/>
      <c r="C15" s="23"/>
      <c r="D15" s="51"/>
      <c r="E15" s="23"/>
      <c r="F15" s="22"/>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5">
        <f t="shared" si="1"/>
        <v>0</v>
      </c>
      <c r="AM15" s="26">
        <f t="shared" si="2"/>
        <v>0</v>
      </c>
      <c r="AN15" s="25">
        <f t="shared" si="3"/>
        <v>0</v>
      </c>
    </row>
    <row r="16">
      <c r="A16" s="27"/>
      <c r="B16" s="23"/>
      <c r="C16" s="23"/>
      <c r="D16" s="23"/>
      <c r="E16" s="23"/>
      <c r="F16" s="23"/>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 t="shared" si="1"/>
        <v>0</v>
      </c>
      <c r="AM16" s="26">
        <f t="shared" si="2"/>
        <v>0</v>
      </c>
      <c r="AN16" s="25">
        <f t="shared" si="3"/>
        <v>0</v>
      </c>
    </row>
    <row r="17">
      <c r="A17" s="27"/>
      <c r="B17" s="23"/>
      <c r="C17" s="23"/>
      <c r="D17" s="23"/>
      <c r="E17" s="23"/>
      <c r="F17" s="2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 t="shared" si="1"/>
        <v>0</v>
      </c>
      <c r="AM17" s="26">
        <f t="shared" si="2"/>
        <v>0</v>
      </c>
      <c r="AN17" s="25">
        <f t="shared" si="3"/>
        <v>0</v>
      </c>
    </row>
    <row r="18">
      <c r="A18" s="27"/>
      <c r="B18" s="23"/>
      <c r="C18" s="23"/>
      <c r="D18" s="23"/>
      <c r="E18" s="23"/>
      <c r="F18" s="2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 t="shared" si="1"/>
        <v>0</v>
      </c>
      <c r="AM18" s="26">
        <f t="shared" si="2"/>
        <v>0</v>
      </c>
      <c r="AN18" s="25">
        <f t="shared" si="3"/>
        <v>0</v>
      </c>
    </row>
    <row r="19">
      <c r="A19" s="27"/>
      <c r="B19" s="23"/>
      <c r="C19" s="22"/>
      <c r="D19" s="23"/>
      <c r="E19" s="23"/>
      <c r="F19" s="2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 t="shared" si="1"/>
        <v>0</v>
      </c>
      <c r="AM19" s="26">
        <f t="shared" si="2"/>
        <v>0</v>
      </c>
      <c r="AN19" s="25">
        <f t="shared" si="3"/>
        <v>0</v>
      </c>
    </row>
    <row r="20">
      <c r="A20" s="29"/>
      <c r="B20" s="23"/>
      <c r="C20" s="22"/>
      <c r="D20" s="23"/>
      <c r="E20" s="23"/>
      <c r="F20" s="2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 t="shared" si="1"/>
        <v>0</v>
      </c>
      <c r="AM20" s="26">
        <f t="shared" si="2"/>
        <v>0</v>
      </c>
      <c r="AN20" s="25">
        <f t="shared" si="3"/>
        <v>0</v>
      </c>
    </row>
    <row r="21" ht="15.75" customHeight="1">
      <c r="A21" s="20" t="s">
        <v>158</v>
      </c>
      <c r="B21" s="23"/>
      <c r="C21" s="22"/>
      <c r="D21" s="23"/>
      <c r="E21" s="23"/>
      <c r="F21" s="2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5">
        <f t="shared" si="1"/>
        <v>0</v>
      </c>
      <c r="AM21" s="26">
        <f t="shared" si="2"/>
        <v>0</v>
      </c>
      <c r="AN21" s="25">
        <f t="shared" si="3"/>
        <v>0</v>
      </c>
    </row>
    <row r="22" ht="15.75" customHeight="1">
      <c r="A22" s="27"/>
      <c r="B22" s="23"/>
      <c r="C22" s="22"/>
      <c r="D22" s="23"/>
      <c r="E22" s="23"/>
      <c r="F22" s="23"/>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5">
        <f t="shared" si="1"/>
        <v>0</v>
      </c>
      <c r="AM22" s="26">
        <f t="shared" si="2"/>
        <v>0</v>
      </c>
      <c r="AN22" s="25">
        <f t="shared" si="3"/>
        <v>0</v>
      </c>
    </row>
    <row r="23" ht="15.75" customHeight="1">
      <c r="A23" s="27"/>
      <c r="B23" s="23"/>
      <c r="C23" s="22"/>
      <c r="D23" s="23"/>
      <c r="E23" s="23"/>
      <c r="F23" s="23"/>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5">
        <f t="shared" si="1"/>
        <v>0</v>
      </c>
      <c r="AM23" s="26">
        <f t="shared" si="2"/>
        <v>0</v>
      </c>
      <c r="AN23" s="25">
        <f t="shared" si="3"/>
        <v>0</v>
      </c>
    </row>
    <row r="24" ht="15.75" customHeight="1">
      <c r="A24" s="27"/>
      <c r="B24" s="23"/>
      <c r="C24" s="22"/>
      <c r="D24" s="23"/>
      <c r="E24" s="23"/>
      <c r="F24" s="23"/>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5">
        <f t="shared" si="1"/>
        <v>0</v>
      </c>
      <c r="AM24" s="26">
        <f t="shared" si="2"/>
        <v>0</v>
      </c>
      <c r="AN24" s="25">
        <f t="shared" si="3"/>
        <v>0</v>
      </c>
    </row>
    <row r="25" ht="15.75" customHeight="1">
      <c r="A25" s="27"/>
      <c r="B25" s="23"/>
      <c r="C25" s="22"/>
      <c r="D25" s="23"/>
      <c r="E25" s="23"/>
      <c r="F25" s="23"/>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5">
        <f t="shared" si="1"/>
        <v>0</v>
      </c>
      <c r="AM25" s="26">
        <f t="shared" si="2"/>
        <v>0</v>
      </c>
      <c r="AN25" s="25">
        <f t="shared" si="3"/>
        <v>0</v>
      </c>
    </row>
    <row r="26" ht="15.75" customHeight="1">
      <c r="A26" s="29"/>
      <c r="B26" s="23"/>
      <c r="C26" s="22"/>
      <c r="D26" s="23"/>
      <c r="E26" s="23"/>
      <c r="F26" s="2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5">
        <f t="shared" si="1"/>
        <v>0</v>
      </c>
      <c r="AM26" s="26">
        <f t="shared" si="2"/>
        <v>0</v>
      </c>
      <c r="AN26" s="25">
        <f t="shared" si="3"/>
        <v>0</v>
      </c>
    </row>
    <row r="27" ht="15.75" customHeight="1">
      <c r="A27" s="30" t="s">
        <v>159</v>
      </c>
      <c r="B27" s="23"/>
      <c r="C27" s="22"/>
      <c r="D27" s="23"/>
      <c r="E27" s="23"/>
      <c r="F27" s="23"/>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5">
        <f t="shared" si="1"/>
        <v>0</v>
      </c>
      <c r="AM27" s="26">
        <f t="shared" si="2"/>
        <v>0</v>
      </c>
      <c r="AN27" s="25">
        <f t="shared" si="3"/>
        <v>0</v>
      </c>
    </row>
    <row r="28" ht="15.75" customHeight="1">
      <c r="A28" s="27"/>
      <c r="B28" s="23"/>
      <c r="C28" s="22"/>
      <c r="D28" s="23"/>
      <c r="E28" s="23"/>
      <c r="F28" s="23"/>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5">
        <f t="shared" si="1"/>
        <v>0</v>
      </c>
      <c r="AM28" s="26">
        <f t="shared" si="2"/>
        <v>0</v>
      </c>
      <c r="AN28" s="25">
        <f t="shared" si="3"/>
        <v>0</v>
      </c>
    </row>
    <row r="29" ht="15.75" customHeight="1">
      <c r="A29" s="27"/>
      <c r="B29" s="23"/>
      <c r="C29" s="22"/>
      <c r="D29" s="23"/>
      <c r="E29" s="23"/>
      <c r="F29" s="2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5">
        <f t="shared" si="1"/>
        <v>0</v>
      </c>
      <c r="AM29" s="26">
        <f t="shared" si="2"/>
        <v>0</v>
      </c>
      <c r="AN29" s="25">
        <f t="shared" si="3"/>
        <v>0</v>
      </c>
    </row>
    <row r="30" ht="15.75" customHeight="1">
      <c r="A30" s="27"/>
      <c r="B30" s="23"/>
      <c r="C30" s="22"/>
      <c r="D30" s="23"/>
      <c r="E30" s="23"/>
      <c r="F30" s="2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5">
        <f t="shared" si="1"/>
        <v>0</v>
      </c>
      <c r="AM30" s="26">
        <f t="shared" si="2"/>
        <v>0</v>
      </c>
      <c r="AN30" s="25">
        <f t="shared" si="3"/>
        <v>0</v>
      </c>
    </row>
    <row r="31" ht="15.75" customHeight="1">
      <c r="A31" s="27"/>
      <c r="B31" s="23"/>
      <c r="C31" s="22"/>
      <c r="D31" s="23"/>
      <c r="E31" s="23"/>
      <c r="F31" s="2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5">
        <f t="shared" si="1"/>
        <v>0</v>
      </c>
      <c r="AM31" s="26">
        <f t="shared" si="2"/>
        <v>0</v>
      </c>
      <c r="AN31" s="25">
        <f t="shared" si="3"/>
        <v>0</v>
      </c>
    </row>
    <row r="32" ht="15.75" customHeight="1">
      <c r="A32" s="29"/>
      <c r="B32" s="23"/>
      <c r="C32" s="22"/>
      <c r="D32" s="23"/>
      <c r="E32" s="23"/>
      <c r="F32" s="2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5">
        <f t="shared" si="1"/>
        <v>0</v>
      </c>
      <c r="AM32" s="26">
        <f t="shared" si="2"/>
        <v>0</v>
      </c>
      <c r="AN32" s="25">
        <f t="shared" si="3"/>
        <v>0</v>
      </c>
    </row>
    <row r="33" ht="15.75" customHeight="1">
      <c r="A33" s="20"/>
      <c r="B33" s="23"/>
      <c r="C33" s="22"/>
      <c r="D33" s="23"/>
      <c r="E33" s="23"/>
      <c r="F33" s="2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5">
        <f t="shared" si="1"/>
        <v>0</v>
      </c>
      <c r="AM33" s="26">
        <f t="shared" si="2"/>
        <v>0</v>
      </c>
      <c r="AN33" s="25">
        <f t="shared" si="3"/>
        <v>0</v>
      </c>
    </row>
    <row r="34" ht="15.75" customHeight="1">
      <c r="A34" s="27"/>
      <c r="B34" s="23"/>
      <c r="C34" s="22"/>
      <c r="D34" s="23"/>
      <c r="E34" s="23"/>
      <c r="F34" s="2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5">
        <f t="shared" si="1"/>
        <v>0</v>
      </c>
      <c r="AM34" s="26">
        <f t="shared" si="2"/>
        <v>0</v>
      </c>
      <c r="AN34" s="25">
        <f t="shared" si="3"/>
        <v>0</v>
      </c>
    </row>
    <row r="35" ht="15.75" customHeight="1">
      <c r="A35" s="27"/>
      <c r="B35" s="23"/>
      <c r="C35" s="22"/>
      <c r="D35" s="23"/>
      <c r="E35" s="23"/>
      <c r="F35" s="2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25">
        <f t="shared" si="1"/>
        <v>0</v>
      </c>
      <c r="AM35" s="26">
        <f t="shared" si="2"/>
        <v>0</v>
      </c>
      <c r="AN35" s="25">
        <f t="shared" si="3"/>
        <v>0</v>
      </c>
    </row>
    <row r="36" ht="15.75" customHeight="1">
      <c r="A36" s="27"/>
      <c r="B36" s="23"/>
      <c r="C36" s="22"/>
      <c r="D36" s="23"/>
      <c r="E36" s="23"/>
      <c r="F36" s="2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25">
        <f t="shared" si="1"/>
        <v>0</v>
      </c>
      <c r="AM36" s="26">
        <f t="shared" si="2"/>
        <v>0</v>
      </c>
      <c r="AN36" s="25">
        <f t="shared" si="3"/>
        <v>0</v>
      </c>
    </row>
    <row r="37" ht="15.75" customHeight="1">
      <c r="A37" s="27"/>
      <c r="B37" s="35"/>
      <c r="C37" s="35"/>
      <c r="D37" s="36"/>
      <c r="E37" s="36"/>
      <c r="F37" s="37"/>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14"/>
      <c r="AL37" s="25">
        <f t="shared" si="1"/>
        <v>0</v>
      </c>
      <c r="AM37" s="26">
        <f t="shared" si="2"/>
        <v>0</v>
      </c>
      <c r="AN37" s="25">
        <f t="shared" si="3"/>
        <v>0</v>
      </c>
    </row>
    <row r="38" ht="15.75" customHeight="1">
      <c r="A38" s="29"/>
      <c r="B38" s="35"/>
      <c r="C38" s="35"/>
      <c r="D38" s="36"/>
      <c r="E38" s="36"/>
      <c r="F38" s="37"/>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14"/>
      <c r="AL38" s="25">
        <f t="shared" si="1"/>
        <v>0</v>
      </c>
      <c r="AM38" s="26">
        <f t="shared" si="2"/>
        <v>0</v>
      </c>
      <c r="AN38" s="25">
        <f t="shared" si="3"/>
        <v>0</v>
      </c>
    </row>
    <row r="39" ht="15.75" customHeight="1">
      <c r="A39" s="14"/>
      <c r="B39" s="14"/>
      <c r="C39" s="14"/>
      <c r="D39" s="39"/>
      <c r="E39" s="52" t="s">
        <v>160</v>
      </c>
      <c r="F39" s="41" t="s">
        <v>103</v>
      </c>
      <c r="G39" s="42" t="str">
        <f t="shared" ref="G39:AJ39" si="4">(COUNTIF(G3:G38,"GD")/COUNTIF(G3:G38,"*"))</f>
        <v>#DIV/0!</v>
      </c>
      <c r="H39" s="42" t="str">
        <f t="shared" si="4"/>
        <v>#DIV/0!</v>
      </c>
      <c r="I39" s="42" t="str">
        <f t="shared" si="4"/>
        <v>#DIV/0!</v>
      </c>
      <c r="J39" s="42" t="str">
        <f t="shared" si="4"/>
        <v>#DIV/0!</v>
      </c>
      <c r="K39" s="42" t="str">
        <f t="shared" si="4"/>
        <v>#DIV/0!</v>
      </c>
      <c r="L39" s="42" t="str">
        <f t="shared" si="4"/>
        <v>#DIV/0!</v>
      </c>
      <c r="M39" s="42" t="str">
        <f t="shared" si="4"/>
        <v>#DIV/0!</v>
      </c>
      <c r="N39" s="42" t="str">
        <f t="shared" si="4"/>
        <v>#DIV/0!</v>
      </c>
      <c r="O39" s="42" t="str">
        <f t="shared" si="4"/>
        <v>#DIV/0!</v>
      </c>
      <c r="P39" s="42" t="str">
        <f t="shared" si="4"/>
        <v>#DIV/0!</v>
      </c>
      <c r="Q39" s="42" t="str">
        <f t="shared" si="4"/>
        <v>#DIV/0!</v>
      </c>
      <c r="R39" s="42" t="str">
        <f t="shared" si="4"/>
        <v>#DIV/0!</v>
      </c>
      <c r="S39" s="42" t="str">
        <f t="shared" si="4"/>
        <v>#DIV/0!</v>
      </c>
      <c r="T39" s="42" t="str">
        <f t="shared" si="4"/>
        <v>#DIV/0!</v>
      </c>
      <c r="U39" s="42" t="str">
        <f t="shared" si="4"/>
        <v>#DIV/0!</v>
      </c>
      <c r="V39" s="42" t="str">
        <f t="shared" si="4"/>
        <v>#DIV/0!</v>
      </c>
      <c r="W39" s="42" t="str">
        <f t="shared" si="4"/>
        <v>#DIV/0!</v>
      </c>
      <c r="X39" s="42" t="str">
        <f t="shared" si="4"/>
        <v>#DIV/0!</v>
      </c>
      <c r="Y39" s="42" t="str">
        <f t="shared" si="4"/>
        <v>#DIV/0!</v>
      </c>
      <c r="Z39" s="42" t="str">
        <f t="shared" si="4"/>
        <v>#DIV/0!</v>
      </c>
      <c r="AA39" s="42" t="str">
        <f t="shared" si="4"/>
        <v>#DIV/0!</v>
      </c>
      <c r="AB39" s="42" t="str">
        <f t="shared" si="4"/>
        <v>#DIV/0!</v>
      </c>
      <c r="AC39" s="42" t="str">
        <f t="shared" si="4"/>
        <v>#DIV/0!</v>
      </c>
      <c r="AD39" s="42" t="str">
        <f t="shared" si="4"/>
        <v>#DIV/0!</v>
      </c>
      <c r="AE39" s="42" t="str">
        <f t="shared" si="4"/>
        <v>#DIV/0!</v>
      </c>
      <c r="AF39" s="42" t="str">
        <f t="shared" si="4"/>
        <v>#DIV/0!</v>
      </c>
      <c r="AG39" s="42" t="str">
        <f t="shared" si="4"/>
        <v>#DIV/0!</v>
      </c>
      <c r="AH39" s="42" t="str">
        <f t="shared" si="4"/>
        <v>#DIV/0!</v>
      </c>
      <c r="AI39" s="42" t="str">
        <f t="shared" si="4"/>
        <v>#DIV/0!</v>
      </c>
      <c r="AJ39" s="42" t="str">
        <f t="shared" si="4"/>
        <v>#DIV/0!</v>
      </c>
      <c r="AK39" s="14"/>
      <c r="AL39" s="43"/>
      <c r="AM39" s="38"/>
      <c r="AN39" s="38"/>
    </row>
    <row r="40" ht="15.75" customHeight="1">
      <c r="A40" s="14"/>
      <c r="B40" s="14"/>
      <c r="C40" s="14"/>
      <c r="D40" s="39"/>
      <c r="F40" s="44" t="s">
        <v>104</v>
      </c>
      <c r="G40" s="45" t="str">
        <f t="shared" ref="G40:AJ40" si="5">(COUNTIF(G3:G38,"SU")/COUNTIF(G3:G38,"*"))</f>
        <v>#DIV/0!</v>
      </c>
      <c r="H40" s="45" t="str">
        <f t="shared" si="5"/>
        <v>#DIV/0!</v>
      </c>
      <c r="I40" s="45" t="str">
        <f t="shared" si="5"/>
        <v>#DIV/0!</v>
      </c>
      <c r="J40" s="45" t="str">
        <f t="shared" si="5"/>
        <v>#DIV/0!</v>
      </c>
      <c r="K40" s="45" t="str">
        <f t="shared" si="5"/>
        <v>#DIV/0!</v>
      </c>
      <c r="L40" s="45" t="str">
        <f t="shared" si="5"/>
        <v>#DIV/0!</v>
      </c>
      <c r="M40" s="45" t="str">
        <f t="shared" si="5"/>
        <v>#DIV/0!</v>
      </c>
      <c r="N40" s="45" t="str">
        <f t="shared" si="5"/>
        <v>#DIV/0!</v>
      </c>
      <c r="O40" s="45" t="str">
        <f t="shared" si="5"/>
        <v>#DIV/0!</v>
      </c>
      <c r="P40" s="45" t="str">
        <f t="shared" si="5"/>
        <v>#DIV/0!</v>
      </c>
      <c r="Q40" s="45" t="str">
        <f t="shared" si="5"/>
        <v>#DIV/0!</v>
      </c>
      <c r="R40" s="45" t="str">
        <f t="shared" si="5"/>
        <v>#DIV/0!</v>
      </c>
      <c r="S40" s="45" t="str">
        <f t="shared" si="5"/>
        <v>#DIV/0!</v>
      </c>
      <c r="T40" s="45" t="str">
        <f t="shared" si="5"/>
        <v>#DIV/0!</v>
      </c>
      <c r="U40" s="45" t="str">
        <f t="shared" si="5"/>
        <v>#DIV/0!</v>
      </c>
      <c r="V40" s="45" t="str">
        <f t="shared" si="5"/>
        <v>#DIV/0!</v>
      </c>
      <c r="W40" s="45" t="str">
        <f t="shared" si="5"/>
        <v>#DIV/0!</v>
      </c>
      <c r="X40" s="45" t="str">
        <f t="shared" si="5"/>
        <v>#DIV/0!</v>
      </c>
      <c r="Y40" s="45" t="str">
        <f t="shared" si="5"/>
        <v>#DIV/0!</v>
      </c>
      <c r="Z40" s="45" t="str">
        <f t="shared" si="5"/>
        <v>#DIV/0!</v>
      </c>
      <c r="AA40" s="45" t="str">
        <f t="shared" si="5"/>
        <v>#DIV/0!</v>
      </c>
      <c r="AB40" s="45" t="str">
        <f t="shared" si="5"/>
        <v>#DIV/0!</v>
      </c>
      <c r="AC40" s="45" t="str">
        <f t="shared" si="5"/>
        <v>#DIV/0!</v>
      </c>
      <c r="AD40" s="45" t="str">
        <f t="shared" si="5"/>
        <v>#DIV/0!</v>
      </c>
      <c r="AE40" s="45" t="str">
        <f t="shared" si="5"/>
        <v>#DIV/0!</v>
      </c>
      <c r="AF40" s="45" t="str">
        <f t="shared" si="5"/>
        <v>#DIV/0!</v>
      </c>
      <c r="AG40" s="45" t="str">
        <f t="shared" si="5"/>
        <v>#DIV/0!</v>
      </c>
      <c r="AH40" s="45" t="str">
        <f t="shared" si="5"/>
        <v>#DIV/0!</v>
      </c>
      <c r="AI40" s="45" t="str">
        <f t="shared" si="5"/>
        <v>#DIV/0!</v>
      </c>
      <c r="AJ40" s="45" t="str">
        <f t="shared" si="5"/>
        <v>#DIV/0!</v>
      </c>
      <c r="AK40" s="14"/>
      <c r="AL40" s="43"/>
      <c r="AM40" s="38"/>
      <c r="AN40" s="38"/>
    </row>
    <row r="41" ht="15.75" customHeight="1">
      <c r="A41" s="14"/>
      <c r="B41" s="14"/>
      <c r="C41" s="14"/>
      <c r="D41" s="39"/>
      <c r="F41" s="44" t="s">
        <v>105</v>
      </c>
      <c r="G41" s="45" t="str">
        <f t="shared" ref="G41:AJ41" si="6">(COUNTIF(G3:G38,"WT")/COUNTIF(G3:G38,"*"))</f>
        <v>#DIV/0!</v>
      </c>
      <c r="H41" s="45" t="str">
        <f t="shared" si="6"/>
        <v>#DIV/0!</v>
      </c>
      <c r="I41" s="45" t="str">
        <f t="shared" si="6"/>
        <v>#DIV/0!</v>
      </c>
      <c r="J41" s="45" t="str">
        <f t="shared" si="6"/>
        <v>#DIV/0!</v>
      </c>
      <c r="K41" s="45" t="str">
        <f t="shared" si="6"/>
        <v>#DIV/0!</v>
      </c>
      <c r="L41" s="45" t="str">
        <f t="shared" si="6"/>
        <v>#DIV/0!</v>
      </c>
      <c r="M41" s="45" t="str">
        <f t="shared" si="6"/>
        <v>#DIV/0!</v>
      </c>
      <c r="N41" s="45" t="str">
        <f t="shared" si="6"/>
        <v>#DIV/0!</v>
      </c>
      <c r="O41" s="45" t="str">
        <f t="shared" si="6"/>
        <v>#DIV/0!</v>
      </c>
      <c r="P41" s="45" t="str">
        <f t="shared" si="6"/>
        <v>#DIV/0!</v>
      </c>
      <c r="Q41" s="45" t="str">
        <f t="shared" si="6"/>
        <v>#DIV/0!</v>
      </c>
      <c r="R41" s="45" t="str">
        <f t="shared" si="6"/>
        <v>#DIV/0!</v>
      </c>
      <c r="S41" s="45" t="str">
        <f t="shared" si="6"/>
        <v>#DIV/0!</v>
      </c>
      <c r="T41" s="45" t="str">
        <f t="shared" si="6"/>
        <v>#DIV/0!</v>
      </c>
      <c r="U41" s="45" t="str">
        <f t="shared" si="6"/>
        <v>#DIV/0!</v>
      </c>
      <c r="V41" s="45" t="str">
        <f t="shared" si="6"/>
        <v>#DIV/0!</v>
      </c>
      <c r="W41" s="45" t="str">
        <f t="shared" si="6"/>
        <v>#DIV/0!</v>
      </c>
      <c r="X41" s="45" t="str">
        <f t="shared" si="6"/>
        <v>#DIV/0!</v>
      </c>
      <c r="Y41" s="45" t="str">
        <f t="shared" si="6"/>
        <v>#DIV/0!</v>
      </c>
      <c r="Z41" s="45" t="str">
        <f t="shared" si="6"/>
        <v>#DIV/0!</v>
      </c>
      <c r="AA41" s="45" t="str">
        <f t="shared" si="6"/>
        <v>#DIV/0!</v>
      </c>
      <c r="AB41" s="45" t="str">
        <f t="shared" si="6"/>
        <v>#DIV/0!</v>
      </c>
      <c r="AC41" s="45" t="str">
        <f t="shared" si="6"/>
        <v>#DIV/0!</v>
      </c>
      <c r="AD41" s="45" t="str">
        <f t="shared" si="6"/>
        <v>#DIV/0!</v>
      </c>
      <c r="AE41" s="45" t="str">
        <f t="shared" si="6"/>
        <v>#DIV/0!</v>
      </c>
      <c r="AF41" s="45" t="str">
        <f t="shared" si="6"/>
        <v>#DIV/0!</v>
      </c>
      <c r="AG41" s="45" t="str">
        <f t="shared" si="6"/>
        <v>#DIV/0!</v>
      </c>
      <c r="AH41" s="45" t="str">
        <f t="shared" si="6"/>
        <v>#DIV/0!</v>
      </c>
      <c r="AI41" s="45" t="str">
        <f t="shared" si="6"/>
        <v>#DIV/0!</v>
      </c>
      <c r="AJ41" s="45" t="str">
        <f t="shared" si="6"/>
        <v>#DIV/0!</v>
      </c>
      <c r="AK41" s="14"/>
      <c r="AL41" s="43"/>
      <c r="AM41" s="38"/>
      <c r="AN41" s="38"/>
    </row>
    <row r="42" ht="15.75" customHeight="1">
      <c r="A42" s="14"/>
      <c r="B42" s="14"/>
      <c r="C42" s="14"/>
      <c r="D42" s="39"/>
      <c r="F42" s="39"/>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43"/>
      <c r="AM42" s="38"/>
      <c r="AN42" s="38"/>
    </row>
    <row r="43" ht="15.75" customHeight="1">
      <c r="A43" s="14"/>
      <c r="B43" s="14"/>
      <c r="C43" s="14"/>
      <c r="D43" s="39"/>
      <c r="E43" s="39"/>
      <c r="F43" s="39"/>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43"/>
      <c r="AM43" s="38"/>
      <c r="AN43" s="38"/>
    </row>
    <row r="44" ht="15.75" customHeight="1">
      <c r="A44" s="14"/>
      <c r="B44" s="14"/>
      <c r="C44" s="14"/>
      <c r="D44" s="39"/>
      <c r="E44" s="39"/>
      <c r="F44" s="39"/>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43"/>
      <c r="AM44" s="38"/>
      <c r="AN44" s="38"/>
    </row>
    <row r="45" ht="15.75" customHeight="1">
      <c r="A45" s="14"/>
      <c r="B45" s="14"/>
      <c r="C45" s="14"/>
      <c r="D45" s="39"/>
      <c r="E45" s="39"/>
      <c r="F45" s="39"/>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43"/>
      <c r="AM45" s="38"/>
      <c r="AN45" s="38"/>
    </row>
    <row r="46" ht="15.75" customHeight="1">
      <c r="A46" s="14"/>
      <c r="B46" s="14"/>
      <c r="C46" s="14"/>
      <c r="D46" s="39"/>
      <c r="E46" s="39"/>
      <c r="F46" s="39"/>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43"/>
      <c r="AM46" s="38"/>
      <c r="AN46" s="38"/>
    </row>
    <row r="47" ht="15.75" customHeight="1">
      <c r="A47" s="14"/>
      <c r="B47" s="14"/>
      <c r="C47" s="14"/>
      <c r="D47" s="39"/>
      <c r="E47" s="39"/>
      <c r="F47" s="39"/>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43"/>
      <c r="AM47" s="38"/>
      <c r="AN47" s="38"/>
    </row>
    <row r="48" ht="15.75" customHeight="1">
      <c r="A48" s="14"/>
      <c r="B48" s="14"/>
      <c r="C48" s="14"/>
      <c r="D48" s="39"/>
      <c r="E48" s="39"/>
      <c r="F48" s="39"/>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43"/>
      <c r="AM48" s="38"/>
      <c r="AN48" s="38"/>
    </row>
    <row r="49" ht="15.75" customHeight="1">
      <c r="A49" s="14"/>
      <c r="B49" s="14"/>
      <c r="C49" s="14"/>
      <c r="D49" s="39"/>
      <c r="E49" s="39"/>
      <c r="F49" s="39"/>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9"/>
      <c r="E50" s="39"/>
      <c r="F50" s="39"/>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9"/>
      <c r="E51" s="39"/>
      <c r="F51" s="39"/>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9"/>
      <c r="E52" s="39"/>
      <c r="F52" s="39"/>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9"/>
      <c r="E53" s="39"/>
      <c r="F53" s="39"/>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9"/>
      <c r="E54" s="39"/>
      <c r="F54" s="39"/>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9"/>
      <c r="E55" s="39"/>
      <c r="F55" s="39"/>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9"/>
      <c r="E56" s="39"/>
      <c r="F56" s="39"/>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9"/>
      <c r="E57" s="39"/>
      <c r="F57" s="39"/>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9"/>
      <c r="E58" s="39"/>
      <c r="F58" s="39"/>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9"/>
      <c r="E59" s="39"/>
      <c r="F59" s="39"/>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9"/>
      <c r="E60" s="39"/>
      <c r="F60" s="39"/>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9"/>
      <c r="E61" s="39"/>
      <c r="F61" s="39"/>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9"/>
      <c r="E62" s="39"/>
      <c r="F62" s="39"/>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9"/>
      <c r="E63" s="39"/>
      <c r="F63" s="39"/>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9"/>
      <c r="E64" s="39"/>
      <c r="F64" s="3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9"/>
      <c r="E65" s="39"/>
      <c r="F65" s="39"/>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9"/>
      <c r="E66" s="39"/>
      <c r="F66" s="39"/>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9"/>
      <c r="E67" s="39"/>
      <c r="F67" s="39"/>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9"/>
      <c r="E68" s="39"/>
      <c r="F68" s="39"/>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9"/>
      <c r="E69" s="39"/>
      <c r="F69" s="39"/>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9"/>
      <c r="E70" s="39"/>
      <c r="F70" s="39"/>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9"/>
      <c r="E71" s="39"/>
      <c r="F71" s="39"/>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9"/>
      <c r="E72" s="39"/>
      <c r="F72" s="39"/>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9"/>
      <c r="E73" s="39"/>
      <c r="F73" s="39"/>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9"/>
      <c r="E74" s="39"/>
      <c r="F74" s="39"/>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9"/>
      <c r="E75" s="39"/>
      <c r="F75" s="39"/>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9"/>
      <c r="E76" s="39"/>
      <c r="F76" s="39"/>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9"/>
      <c r="E77" s="39"/>
      <c r="F77" s="39"/>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9"/>
      <c r="E78" s="39"/>
      <c r="F78" s="39"/>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9"/>
      <c r="E79" s="39"/>
      <c r="F79" s="39"/>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9"/>
      <c r="E80" s="39"/>
      <c r="F80" s="39"/>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9"/>
      <c r="E81" s="39"/>
      <c r="F81" s="39"/>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9"/>
      <c r="E82" s="39"/>
      <c r="F82" s="39"/>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9"/>
      <c r="E83" s="39"/>
      <c r="F83" s="39"/>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9"/>
      <c r="E84" s="39"/>
      <c r="F84" s="39"/>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9"/>
      <c r="E85" s="39"/>
      <c r="F85" s="39"/>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9"/>
      <c r="E86" s="39"/>
      <c r="F86" s="39"/>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9"/>
      <c r="E87" s="39"/>
      <c r="F87" s="39"/>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9"/>
      <c r="E88" s="39"/>
      <c r="F88" s="39"/>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9"/>
      <c r="E89" s="39"/>
      <c r="F89" s="39"/>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9"/>
      <c r="E90" s="39"/>
      <c r="F90" s="39"/>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9"/>
      <c r="E91" s="39"/>
      <c r="F91" s="39"/>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9"/>
      <c r="E92" s="39"/>
      <c r="F92" s="39"/>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9"/>
      <c r="E93" s="39"/>
      <c r="F93" s="3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9"/>
      <c r="E94" s="39"/>
      <c r="F94" s="3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9"/>
      <c r="E95" s="39"/>
      <c r="F95" s="39"/>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9"/>
      <c r="E96" s="39"/>
      <c r="F96" s="39"/>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9"/>
      <c r="E97" s="39"/>
      <c r="F97" s="39"/>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9"/>
      <c r="E98" s="39"/>
      <c r="F98" s="39"/>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9"/>
      <c r="E99" s="39"/>
      <c r="F99" s="39"/>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9"/>
      <c r="E100" s="39"/>
      <c r="F100" s="39"/>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9"/>
      <c r="E101" s="39"/>
      <c r="F101" s="39"/>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9"/>
      <c r="E102" s="39"/>
      <c r="F102" s="39"/>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9"/>
      <c r="E103" s="39"/>
      <c r="F103" s="3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9"/>
      <c r="E104" s="39"/>
      <c r="F104" s="39"/>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9"/>
      <c r="E105" s="39"/>
      <c r="F105" s="39"/>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9"/>
      <c r="E106" s="39"/>
      <c r="F106" s="39"/>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9"/>
      <c r="E107" s="39"/>
      <c r="F107" s="39"/>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9"/>
      <c r="E108" s="39"/>
      <c r="F108" s="39"/>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9"/>
      <c r="E109" s="39"/>
      <c r="F109" s="39"/>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9"/>
      <c r="E110" s="39"/>
      <c r="F110" s="39"/>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9"/>
      <c r="E111" s="39"/>
      <c r="F111" s="39"/>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9"/>
      <c r="E112" s="39"/>
      <c r="F112" s="39"/>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9"/>
      <c r="E113" s="39"/>
      <c r="F113" s="39"/>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9"/>
      <c r="E114" s="39"/>
      <c r="F114" s="39"/>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9"/>
      <c r="E115" s="39"/>
      <c r="F115" s="39"/>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9"/>
      <c r="E116" s="39"/>
      <c r="F116" s="39"/>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9"/>
      <c r="E117" s="39"/>
      <c r="F117" s="39"/>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9"/>
      <c r="E118" s="39"/>
      <c r="F118" s="39"/>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9"/>
      <c r="E119" s="39"/>
      <c r="F119" s="39"/>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9"/>
      <c r="E120" s="39"/>
      <c r="F120" s="39"/>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9"/>
      <c r="E121" s="39"/>
      <c r="F121" s="39"/>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9"/>
      <c r="E122" s="39"/>
      <c r="F122" s="39"/>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9"/>
      <c r="E123" s="39"/>
      <c r="F123" s="39"/>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9"/>
      <c r="E124" s="39"/>
      <c r="F124" s="39"/>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9"/>
      <c r="E125" s="39"/>
      <c r="F125" s="39"/>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9"/>
      <c r="E126" s="39"/>
      <c r="F126" s="39"/>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9"/>
      <c r="E127" s="39"/>
      <c r="F127" s="39"/>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9"/>
      <c r="E128" s="39"/>
      <c r="F128" s="39"/>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9"/>
      <c r="E129" s="39"/>
      <c r="F129" s="39"/>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9"/>
      <c r="E130" s="39"/>
      <c r="F130" s="39"/>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9"/>
      <c r="E131" s="39"/>
      <c r="F131" s="39"/>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9"/>
      <c r="E132" s="39"/>
      <c r="F132" s="39"/>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9"/>
      <c r="E133" s="39"/>
      <c r="F133" s="39"/>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9"/>
      <c r="E134" s="39"/>
      <c r="F134" s="39"/>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9"/>
      <c r="E135" s="39"/>
      <c r="F135" s="39"/>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9"/>
      <c r="E136" s="39"/>
      <c r="F136" s="39"/>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9"/>
      <c r="E137" s="39"/>
      <c r="F137" s="39"/>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9"/>
      <c r="E138" s="39"/>
      <c r="F138" s="39"/>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9"/>
      <c r="E139" s="39"/>
      <c r="F139" s="39"/>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9"/>
      <c r="E140" s="39"/>
      <c r="F140" s="39"/>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9"/>
      <c r="E141" s="39"/>
      <c r="F141" s="39"/>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9"/>
      <c r="E142" s="39"/>
      <c r="F142" s="39"/>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9"/>
      <c r="E143" s="39"/>
      <c r="F143" s="39"/>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9"/>
      <c r="E144" s="39"/>
      <c r="F144" s="39"/>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9"/>
      <c r="E145" s="39"/>
      <c r="F145" s="39"/>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9"/>
      <c r="E146" s="39"/>
      <c r="F146" s="39"/>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9"/>
      <c r="E147" s="39"/>
      <c r="F147" s="39"/>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9"/>
      <c r="E148" s="39"/>
      <c r="F148" s="39"/>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9"/>
      <c r="E149" s="39"/>
      <c r="F149" s="39"/>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9"/>
      <c r="E150" s="39"/>
      <c r="F150" s="39"/>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9"/>
      <c r="E151" s="39"/>
      <c r="F151" s="39"/>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9"/>
      <c r="E152" s="39"/>
      <c r="F152" s="39"/>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9"/>
      <c r="E153" s="39"/>
      <c r="F153" s="39"/>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9"/>
      <c r="E154" s="39"/>
      <c r="F154" s="39"/>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9"/>
      <c r="E155" s="39"/>
      <c r="F155" s="39"/>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9"/>
      <c r="E156" s="39"/>
      <c r="F156" s="39"/>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9"/>
      <c r="E157" s="39"/>
      <c r="F157" s="39"/>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9"/>
      <c r="E158" s="39"/>
      <c r="F158" s="39"/>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9"/>
      <c r="E159" s="39"/>
      <c r="F159" s="39"/>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9"/>
      <c r="E160" s="39"/>
      <c r="F160" s="39"/>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9"/>
      <c r="E161" s="39"/>
      <c r="F161" s="39"/>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9"/>
      <c r="E162" s="39"/>
      <c r="F162" s="39"/>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9"/>
      <c r="E163" s="39"/>
      <c r="F163" s="39"/>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9"/>
      <c r="E164" s="39"/>
      <c r="F164" s="39"/>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9"/>
      <c r="E165" s="39"/>
      <c r="F165" s="39"/>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9"/>
      <c r="E166" s="39"/>
      <c r="F166" s="39"/>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9"/>
      <c r="E167" s="39"/>
      <c r="F167" s="39"/>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9"/>
      <c r="E168" s="39"/>
      <c r="F168" s="39"/>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9"/>
      <c r="E169" s="39"/>
      <c r="F169" s="39"/>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9"/>
      <c r="E170" s="39"/>
      <c r="F170" s="39"/>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9"/>
      <c r="E171" s="39"/>
      <c r="F171" s="39"/>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9"/>
      <c r="E172" s="39"/>
      <c r="F172" s="39"/>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9"/>
      <c r="E173" s="39"/>
      <c r="F173" s="39"/>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9"/>
      <c r="E174" s="39"/>
      <c r="F174" s="39"/>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9"/>
      <c r="E175" s="39"/>
      <c r="F175" s="39"/>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9"/>
      <c r="E176" s="39"/>
      <c r="F176" s="39"/>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9"/>
      <c r="E177" s="39"/>
      <c r="F177" s="39"/>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9"/>
      <c r="E178" s="39"/>
      <c r="F178" s="39"/>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9"/>
      <c r="E179" s="39"/>
      <c r="F179" s="39"/>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9"/>
      <c r="E180" s="39"/>
      <c r="F180" s="39"/>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9"/>
      <c r="E181" s="39"/>
      <c r="F181" s="39"/>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9"/>
      <c r="E182" s="39"/>
      <c r="F182" s="39"/>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9"/>
      <c r="E183" s="39"/>
      <c r="F183" s="39"/>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9"/>
      <c r="E184" s="39"/>
      <c r="F184" s="39"/>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9"/>
      <c r="E185" s="39"/>
      <c r="F185" s="39"/>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9"/>
      <c r="E186" s="39"/>
      <c r="F186" s="39"/>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9"/>
      <c r="E187" s="39"/>
      <c r="F187" s="39"/>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9"/>
      <c r="E188" s="39"/>
      <c r="F188" s="39"/>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9"/>
      <c r="E189" s="39"/>
      <c r="F189" s="39"/>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9"/>
      <c r="E190" s="39"/>
      <c r="F190" s="39"/>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9"/>
      <c r="E191" s="39"/>
      <c r="F191" s="39"/>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9"/>
      <c r="E192" s="39"/>
      <c r="F192" s="39"/>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9"/>
      <c r="E193" s="39"/>
      <c r="F193" s="39"/>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9"/>
      <c r="E194" s="39"/>
      <c r="F194" s="39"/>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9"/>
      <c r="E195" s="39"/>
      <c r="F195" s="39"/>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9"/>
      <c r="E196" s="39"/>
      <c r="F196" s="39"/>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9"/>
      <c r="E197" s="39"/>
      <c r="F197" s="39"/>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9"/>
      <c r="E198" s="39"/>
      <c r="F198" s="39"/>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9"/>
      <c r="E199" s="39"/>
      <c r="F199" s="39"/>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9"/>
      <c r="E200" s="39"/>
      <c r="F200" s="39"/>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9"/>
      <c r="E201" s="39"/>
      <c r="F201" s="39"/>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9"/>
      <c r="E202" s="39"/>
      <c r="F202" s="39"/>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9"/>
      <c r="E203" s="39"/>
      <c r="F203" s="39"/>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9"/>
      <c r="E204" s="39"/>
      <c r="F204" s="39"/>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9"/>
      <c r="E205" s="39"/>
      <c r="F205" s="39"/>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9"/>
      <c r="E206" s="39"/>
      <c r="F206" s="39"/>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9"/>
      <c r="E207" s="39"/>
      <c r="F207" s="39"/>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9"/>
      <c r="E208" s="39"/>
      <c r="F208" s="39"/>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9"/>
      <c r="E209" s="39"/>
      <c r="F209" s="39"/>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9"/>
      <c r="E210" s="39"/>
      <c r="F210" s="39"/>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9"/>
      <c r="E211" s="39"/>
      <c r="F211" s="39"/>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9"/>
      <c r="E212" s="39"/>
      <c r="F212" s="39"/>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9"/>
      <c r="E213" s="39"/>
      <c r="F213" s="39"/>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9"/>
      <c r="E214" s="39"/>
      <c r="F214" s="39"/>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9"/>
      <c r="E215" s="39"/>
      <c r="F215" s="39"/>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9"/>
      <c r="E216" s="39"/>
      <c r="F216" s="39"/>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9"/>
      <c r="E217" s="39"/>
      <c r="F217" s="39"/>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9"/>
      <c r="E218" s="39"/>
      <c r="F218" s="39"/>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9"/>
      <c r="E219" s="39"/>
      <c r="F219" s="39"/>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9"/>
      <c r="E220" s="39"/>
      <c r="F220" s="39"/>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9"/>
      <c r="E221" s="39"/>
      <c r="F221" s="39"/>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9"/>
      <c r="E222" s="39"/>
      <c r="F222" s="39"/>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9"/>
      <c r="E223" s="39"/>
      <c r="F223" s="39"/>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39"/>
      <c r="E224" s="39"/>
      <c r="F224" s="39"/>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39"/>
      <c r="E225" s="39"/>
      <c r="F225" s="39"/>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39"/>
      <c r="E226" s="39"/>
      <c r="F226" s="39"/>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39"/>
      <c r="E227" s="39"/>
      <c r="F227" s="39"/>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39"/>
      <c r="E228" s="39"/>
      <c r="F228" s="39"/>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39"/>
      <c r="E229" s="39"/>
      <c r="F229" s="39"/>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39"/>
      <c r="E230" s="39"/>
      <c r="F230" s="39"/>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39"/>
      <c r="E231" s="39"/>
      <c r="F231" s="39"/>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39"/>
      <c r="E232" s="39"/>
      <c r="F232" s="39"/>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39"/>
      <c r="E233" s="39"/>
      <c r="F233" s="39"/>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39"/>
      <c r="E234" s="39"/>
      <c r="F234" s="39"/>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39"/>
      <c r="E235" s="39"/>
      <c r="F235" s="39"/>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39"/>
      <c r="E236" s="39"/>
      <c r="F236" s="39"/>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39"/>
      <c r="E237" s="39"/>
      <c r="F237" s="39"/>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39"/>
      <c r="E238" s="39"/>
      <c r="F238" s="39"/>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c r="A239" s="14"/>
      <c r="B239" s="14"/>
      <c r="C239" s="14"/>
      <c r="D239" s="39"/>
      <c r="E239" s="39"/>
      <c r="F239" s="39"/>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ht="15.75" customHeight="1">
      <c r="A240" s="14"/>
      <c r="B240" s="14"/>
      <c r="C240" s="14"/>
      <c r="D240" s="39"/>
      <c r="E240" s="39"/>
      <c r="F240" s="39"/>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ht="15.75" customHeight="1">
      <c r="A241" s="14"/>
      <c r="B241" s="14"/>
      <c r="C241" s="14"/>
      <c r="D241" s="39"/>
      <c r="E241" s="39"/>
      <c r="F241" s="39"/>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C1"/>
    <mergeCell ref="E1:F1"/>
    <mergeCell ref="A3:A8"/>
    <mergeCell ref="A9:A14"/>
    <mergeCell ref="A15:A20"/>
    <mergeCell ref="A21:A26"/>
    <mergeCell ref="A27:A32"/>
    <mergeCell ref="A33:A38"/>
    <mergeCell ref="E39:E4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161</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18" t="s">
        <v>15</v>
      </c>
      <c r="H2" s="18" t="s">
        <v>16</v>
      </c>
      <c r="I2" s="18" t="s">
        <v>17</v>
      </c>
      <c r="J2" s="18" t="s">
        <v>18</v>
      </c>
      <c r="K2" s="18" t="s">
        <v>19</v>
      </c>
      <c r="L2" s="18" t="s">
        <v>20</v>
      </c>
      <c r="M2" s="18" t="s">
        <v>21</v>
      </c>
      <c r="N2" s="18" t="s">
        <v>22</v>
      </c>
      <c r="O2" s="18" t="s">
        <v>23</v>
      </c>
      <c r="P2" s="18" t="s">
        <v>24</v>
      </c>
      <c r="Q2" s="18" t="s">
        <v>25</v>
      </c>
      <c r="R2" s="18" t="s">
        <v>26</v>
      </c>
      <c r="S2" s="18" t="s">
        <v>27</v>
      </c>
      <c r="T2" s="18" t="s">
        <v>28</v>
      </c>
      <c r="U2" s="18" t="s">
        <v>29</v>
      </c>
      <c r="V2" s="18" t="s">
        <v>30</v>
      </c>
      <c r="W2" s="18" t="s">
        <v>31</v>
      </c>
      <c r="X2" s="18" t="s">
        <v>32</v>
      </c>
      <c r="Y2" s="18" t="s">
        <v>33</v>
      </c>
      <c r="Z2" s="18" t="s">
        <v>34</v>
      </c>
      <c r="AA2" s="18" t="s">
        <v>35</v>
      </c>
      <c r="AB2" s="18" t="s">
        <v>36</v>
      </c>
      <c r="AC2" s="18" t="s">
        <v>37</v>
      </c>
      <c r="AD2" s="18" t="s">
        <v>38</v>
      </c>
      <c r="AE2" s="18" t="s">
        <v>39</v>
      </c>
      <c r="AF2" s="18" t="s">
        <v>40</v>
      </c>
      <c r="AG2" s="18" t="s">
        <v>41</v>
      </c>
      <c r="AH2" s="18" t="s">
        <v>42</v>
      </c>
      <c r="AI2" s="18" t="s">
        <v>43</v>
      </c>
      <c r="AJ2" s="18" t="s">
        <v>44</v>
      </c>
      <c r="AK2" s="19" t="s">
        <v>45</v>
      </c>
      <c r="AL2" s="19" t="s">
        <v>46</v>
      </c>
      <c r="AM2" s="19" t="s">
        <v>47</v>
      </c>
      <c r="AN2" s="19" t="s">
        <v>48</v>
      </c>
    </row>
    <row r="3">
      <c r="A3" s="20" t="s">
        <v>162</v>
      </c>
      <c r="B3" s="23" t="s">
        <v>163</v>
      </c>
      <c r="C3" s="22">
        <v>1.0</v>
      </c>
      <c r="D3" s="31" t="s">
        <v>164</v>
      </c>
      <c r="E3" s="28" t="s">
        <v>165</v>
      </c>
      <c r="F3" s="28" t="s">
        <v>166</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4">
        <v>30.0</v>
      </c>
      <c r="AL3" s="25">
        <f t="shared" ref="AL3:AL11" si="1">(COUNTIF(G3:AJ3,"WT"))/$AK$3</f>
        <v>0</v>
      </c>
      <c r="AM3" s="26">
        <f t="shared" ref="AM3:AM11" si="2">(COUNTIF(G3:AJ3,"SU"))/$AK$3</f>
        <v>0</v>
      </c>
      <c r="AN3" s="25">
        <f t="shared" ref="AN3:AN11" si="3">(COUNTIF(G3:AJ3,"GD"))/$AK$3</f>
        <v>0</v>
      </c>
    </row>
    <row r="4">
      <c r="A4" s="27"/>
      <c r="B4" s="23" t="s">
        <v>167</v>
      </c>
      <c r="C4" s="22">
        <v>2.0</v>
      </c>
      <c r="D4" s="28" t="s">
        <v>168</v>
      </c>
      <c r="E4" s="28" t="s">
        <v>169</v>
      </c>
      <c r="F4" s="23" t="s">
        <v>170</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25">
        <f t="shared" si="1"/>
        <v>0</v>
      </c>
      <c r="AM4" s="26">
        <f t="shared" si="2"/>
        <v>0</v>
      </c>
      <c r="AN4" s="25">
        <f t="shared" si="3"/>
        <v>0</v>
      </c>
    </row>
    <row r="5">
      <c r="A5" s="27"/>
      <c r="B5" s="23" t="s">
        <v>171</v>
      </c>
      <c r="C5" s="23">
        <v>3.0</v>
      </c>
      <c r="D5" s="28" t="s">
        <v>172</v>
      </c>
      <c r="E5" s="23" t="s">
        <v>173</v>
      </c>
      <c r="F5" s="28" t="s">
        <v>174</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25">
        <f t="shared" si="1"/>
        <v>0</v>
      </c>
      <c r="AM5" s="26">
        <f t="shared" si="2"/>
        <v>0</v>
      </c>
      <c r="AN5" s="25">
        <f t="shared" si="3"/>
        <v>0</v>
      </c>
    </row>
    <row r="6">
      <c r="A6" s="27"/>
      <c r="B6" s="23" t="s">
        <v>175</v>
      </c>
      <c r="C6" s="22">
        <v>4.0</v>
      </c>
      <c r="D6" s="28" t="s">
        <v>176</v>
      </c>
      <c r="E6" s="28" t="s">
        <v>177</v>
      </c>
      <c r="F6" s="28" t="s">
        <v>178</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25">
        <f t="shared" si="1"/>
        <v>0</v>
      </c>
      <c r="AM6" s="26">
        <f t="shared" si="2"/>
        <v>0</v>
      </c>
      <c r="AN6" s="25">
        <f t="shared" si="3"/>
        <v>0</v>
      </c>
    </row>
    <row r="7">
      <c r="A7" s="27"/>
      <c r="B7" s="23" t="s">
        <v>179</v>
      </c>
      <c r="C7" s="22">
        <v>5.0</v>
      </c>
      <c r="D7" s="28" t="s">
        <v>180</v>
      </c>
      <c r="E7" s="28" t="s">
        <v>181</v>
      </c>
      <c r="F7" s="28" t="s">
        <v>182</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25">
        <f t="shared" si="1"/>
        <v>0</v>
      </c>
      <c r="AM7" s="26">
        <f t="shared" si="2"/>
        <v>0</v>
      </c>
      <c r="AN7" s="25">
        <f t="shared" si="3"/>
        <v>0</v>
      </c>
    </row>
    <row r="8">
      <c r="A8" s="29"/>
      <c r="B8" s="23" t="s">
        <v>183</v>
      </c>
      <c r="C8" s="22">
        <v>6.0</v>
      </c>
      <c r="D8" s="28" t="s">
        <v>184</v>
      </c>
      <c r="E8" s="23" t="s">
        <v>185</v>
      </c>
      <c r="F8" s="28" t="s">
        <v>186</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5">
        <f t="shared" si="1"/>
        <v>0</v>
      </c>
      <c r="AM8" s="26">
        <f t="shared" si="2"/>
        <v>0</v>
      </c>
      <c r="AN8" s="25">
        <f t="shared" si="3"/>
        <v>0</v>
      </c>
    </row>
    <row r="9">
      <c r="A9" s="30" t="s">
        <v>187</v>
      </c>
      <c r="B9" s="53" t="s">
        <v>188</v>
      </c>
      <c r="C9" s="54">
        <v>1.0</v>
      </c>
      <c r="D9" s="55" t="s">
        <v>189</v>
      </c>
      <c r="E9" s="55" t="s">
        <v>190</v>
      </c>
      <c r="F9" s="55" t="s">
        <v>191</v>
      </c>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25">
        <f t="shared" si="1"/>
        <v>0</v>
      </c>
      <c r="AM9" s="26">
        <f t="shared" si="2"/>
        <v>0</v>
      </c>
      <c r="AN9" s="25">
        <f t="shared" si="3"/>
        <v>0</v>
      </c>
    </row>
    <row r="10">
      <c r="A10" s="27"/>
      <c r="B10" s="53" t="s">
        <v>192</v>
      </c>
      <c r="C10" s="54">
        <v>2.0</v>
      </c>
      <c r="D10" s="55" t="s">
        <v>193</v>
      </c>
      <c r="E10" s="55" t="s">
        <v>194</v>
      </c>
      <c r="F10" s="55" t="s">
        <v>195</v>
      </c>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25">
        <f t="shared" si="1"/>
        <v>0</v>
      </c>
      <c r="AM10" s="26">
        <f t="shared" si="2"/>
        <v>0</v>
      </c>
      <c r="AN10" s="25">
        <f t="shared" si="3"/>
        <v>0</v>
      </c>
    </row>
    <row r="11" ht="49.5" customHeight="1">
      <c r="A11" s="27"/>
      <c r="B11" s="53" t="s">
        <v>196</v>
      </c>
      <c r="C11" s="57">
        <v>3.0</v>
      </c>
      <c r="D11" s="55" t="s">
        <v>197</v>
      </c>
      <c r="E11" s="55" t="s">
        <v>198</v>
      </c>
      <c r="F11" s="55" t="s">
        <v>199</v>
      </c>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25">
        <f t="shared" si="1"/>
        <v>0</v>
      </c>
      <c r="AM11" s="26">
        <f t="shared" si="2"/>
        <v>0</v>
      </c>
      <c r="AN11" s="25">
        <f t="shared" si="3"/>
        <v>0</v>
      </c>
    </row>
    <row r="12">
      <c r="A12" s="27"/>
      <c r="B12" s="53" t="s">
        <v>200</v>
      </c>
      <c r="C12" s="57">
        <v>4.0</v>
      </c>
      <c r="D12" s="55" t="s">
        <v>201</v>
      </c>
      <c r="E12" s="55" t="s">
        <v>202</v>
      </c>
      <c r="F12" s="55" t="s">
        <v>203</v>
      </c>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25"/>
      <c r="AM12" s="26"/>
      <c r="AN12" s="25"/>
    </row>
    <row r="13">
      <c r="A13" s="27"/>
      <c r="B13" s="53" t="s">
        <v>204</v>
      </c>
      <c r="C13" s="57">
        <v>5.0</v>
      </c>
      <c r="D13" s="55" t="s">
        <v>205</v>
      </c>
      <c r="E13" s="55" t="s">
        <v>206</v>
      </c>
      <c r="F13" s="55" t="s">
        <v>207</v>
      </c>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25"/>
      <c r="AM13" s="26"/>
      <c r="AN13" s="25"/>
    </row>
    <row r="14">
      <c r="A14" s="29"/>
      <c r="B14" s="53" t="s">
        <v>208</v>
      </c>
      <c r="C14" s="57">
        <v>6.0</v>
      </c>
      <c r="D14" s="55" t="s">
        <v>209</v>
      </c>
      <c r="E14" s="55" t="s">
        <v>210</v>
      </c>
      <c r="F14" s="55" t="s">
        <v>211</v>
      </c>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25"/>
      <c r="AM14" s="26"/>
      <c r="AN14" s="25"/>
    </row>
    <row r="15">
      <c r="A15" s="20" t="s">
        <v>212</v>
      </c>
      <c r="B15" s="23"/>
      <c r="C15" s="23"/>
      <c r="D15" s="23"/>
      <c r="E15" s="23"/>
      <c r="F15" s="22"/>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25">
        <f t="shared" ref="AL15:AL38" si="4">(COUNTIF(G15:AJ15,"WT"))/$AK$3</f>
        <v>0</v>
      </c>
      <c r="AM15" s="26">
        <f t="shared" ref="AM15:AM38" si="5">(COUNTIF(G15:AJ15,"SU"))/$AK$3</f>
        <v>0</v>
      </c>
      <c r="AN15" s="25">
        <f t="shared" ref="AN15:AN38" si="6">(COUNTIF(G15:AJ15,"GD"))/$AK$3</f>
        <v>0</v>
      </c>
    </row>
    <row r="16">
      <c r="A16" s="27"/>
      <c r="B16" s="23"/>
      <c r="C16" s="23"/>
      <c r="D16" s="23"/>
      <c r="E16" s="23"/>
      <c r="F16" s="23"/>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 t="shared" si="4"/>
        <v>0</v>
      </c>
      <c r="AM16" s="26">
        <f t="shared" si="5"/>
        <v>0</v>
      </c>
      <c r="AN16" s="25">
        <f t="shared" si="6"/>
        <v>0</v>
      </c>
    </row>
    <row r="17">
      <c r="A17" s="27"/>
      <c r="B17" s="23"/>
      <c r="C17" s="23"/>
      <c r="D17" s="23"/>
      <c r="E17" s="23"/>
      <c r="F17" s="2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 t="shared" si="4"/>
        <v>0</v>
      </c>
      <c r="AM17" s="26">
        <f t="shared" si="5"/>
        <v>0</v>
      </c>
      <c r="AN17" s="25">
        <f t="shared" si="6"/>
        <v>0</v>
      </c>
    </row>
    <row r="18">
      <c r="A18" s="27"/>
      <c r="B18" s="23"/>
      <c r="C18" s="23"/>
      <c r="D18" s="23"/>
      <c r="E18" s="23"/>
      <c r="F18" s="2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 t="shared" si="4"/>
        <v>0</v>
      </c>
      <c r="AM18" s="26">
        <f t="shared" si="5"/>
        <v>0</v>
      </c>
      <c r="AN18" s="25">
        <f t="shared" si="6"/>
        <v>0</v>
      </c>
    </row>
    <row r="19">
      <c r="A19" s="27"/>
      <c r="B19" s="23"/>
      <c r="C19" s="22"/>
      <c r="D19" s="23"/>
      <c r="E19" s="23"/>
      <c r="F19" s="2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 t="shared" si="4"/>
        <v>0</v>
      </c>
      <c r="AM19" s="26">
        <f t="shared" si="5"/>
        <v>0</v>
      </c>
      <c r="AN19" s="25">
        <f t="shared" si="6"/>
        <v>0</v>
      </c>
    </row>
    <row r="20">
      <c r="A20" s="29"/>
      <c r="B20" s="23"/>
      <c r="C20" s="22"/>
      <c r="D20" s="23"/>
      <c r="E20" s="23"/>
      <c r="F20" s="2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 t="shared" si="4"/>
        <v>0</v>
      </c>
      <c r="AM20" s="26">
        <f t="shared" si="5"/>
        <v>0</v>
      </c>
      <c r="AN20" s="25">
        <f t="shared" si="6"/>
        <v>0</v>
      </c>
    </row>
    <row r="21" ht="15.75" customHeight="1">
      <c r="A21" s="30" t="s">
        <v>213</v>
      </c>
      <c r="B21" s="23"/>
      <c r="C21" s="22"/>
      <c r="D21" s="23"/>
      <c r="E21" s="23"/>
      <c r="F21" s="2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5">
        <f t="shared" si="4"/>
        <v>0</v>
      </c>
      <c r="AM21" s="26">
        <f t="shared" si="5"/>
        <v>0</v>
      </c>
      <c r="AN21" s="25">
        <f t="shared" si="6"/>
        <v>0</v>
      </c>
    </row>
    <row r="22" ht="15.75" customHeight="1">
      <c r="A22" s="27"/>
      <c r="B22" s="23"/>
      <c r="C22" s="22"/>
      <c r="D22" s="23"/>
      <c r="E22" s="23"/>
      <c r="F22" s="23"/>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5">
        <f t="shared" si="4"/>
        <v>0</v>
      </c>
      <c r="AM22" s="26">
        <f t="shared" si="5"/>
        <v>0</v>
      </c>
      <c r="AN22" s="25">
        <f t="shared" si="6"/>
        <v>0</v>
      </c>
    </row>
    <row r="23" ht="15.75" customHeight="1">
      <c r="A23" s="27"/>
      <c r="B23" s="23"/>
      <c r="C23" s="22"/>
      <c r="D23" s="23"/>
      <c r="E23" s="23"/>
      <c r="F23" s="23"/>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5">
        <f t="shared" si="4"/>
        <v>0</v>
      </c>
      <c r="AM23" s="26">
        <f t="shared" si="5"/>
        <v>0</v>
      </c>
      <c r="AN23" s="25">
        <f t="shared" si="6"/>
        <v>0</v>
      </c>
    </row>
    <row r="24" ht="15.75" customHeight="1">
      <c r="A24" s="27"/>
      <c r="B24" s="23"/>
      <c r="C24" s="22"/>
      <c r="D24" s="23"/>
      <c r="E24" s="23"/>
      <c r="F24" s="23"/>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5">
        <f t="shared" si="4"/>
        <v>0</v>
      </c>
      <c r="AM24" s="26">
        <f t="shared" si="5"/>
        <v>0</v>
      </c>
      <c r="AN24" s="25">
        <f t="shared" si="6"/>
        <v>0</v>
      </c>
    </row>
    <row r="25" ht="15.75" customHeight="1">
      <c r="A25" s="27"/>
      <c r="B25" s="23"/>
      <c r="C25" s="22"/>
      <c r="D25" s="23"/>
      <c r="E25" s="23"/>
      <c r="F25" s="23"/>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5">
        <f t="shared" si="4"/>
        <v>0</v>
      </c>
      <c r="AM25" s="26">
        <f t="shared" si="5"/>
        <v>0</v>
      </c>
      <c r="AN25" s="25">
        <f t="shared" si="6"/>
        <v>0</v>
      </c>
    </row>
    <row r="26" ht="15.75" customHeight="1">
      <c r="A26" s="29"/>
      <c r="B26" s="23"/>
      <c r="C26" s="22"/>
      <c r="D26" s="23"/>
      <c r="E26" s="23"/>
      <c r="F26" s="2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5">
        <f t="shared" si="4"/>
        <v>0</v>
      </c>
      <c r="AM26" s="26">
        <f t="shared" si="5"/>
        <v>0</v>
      </c>
      <c r="AN26" s="25">
        <f t="shared" si="6"/>
        <v>0</v>
      </c>
    </row>
    <row r="27" ht="15.75" customHeight="1">
      <c r="A27" s="20" t="s">
        <v>214</v>
      </c>
      <c r="B27" s="23"/>
      <c r="C27" s="22"/>
      <c r="D27" s="23"/>
      <c r="E27" s="23"/>
      <c r="F27" s="23"/>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5">
        <f t="shared" si="4"/>
        <v>0</v>
      </c>
      <c r="AM27" s="26">
        <f t="shared" si="5"/>
        <v>0</v>
      </c>
      <c r="AN27" s="25">
        <f t="shared" si="6"/>
        <v>0</v>
      </c>
    </row>
    <row r="28" ht="15.75" customHeight="1">
      <c r="A28" s="27"/>
      <c r="B28" s="23"/>
      <c r="C28" s="22"/>
      <c r="D28" s="23"/>
      <c r="E28" s="23"/>
      <c r="F28" s="23"/>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5">
        <f t="shared" si="4"/>
        <v>0</v>
      </c>
      <c r="AM28" s="26">
        <f t="shared" si="5"/>
        <v>0</v>
      </c>
      <c r="AN28" s="25">
        <f t="shared" si="6"/>
        <v>0</v>
      </c>
    </row>
    <row r="29" ht="15.75" customHeight="1">
      <c r="A29" s="27"/>
      <c r="B29" s="23"/>
      <c r="C29" s="22"/>
      <c r="D29" s="23"/>
      <c r="E29" s="23"/>
      <c r="F29" s="2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5">
        <f t="shared" si="4"/>
        <v>0</v>
      </c>
      <c r="AM29" s="26">
        <f t="shared" si="5"/>
        <v>0</v>
      </c>
      <c r="AN29" s="25">
        <f t="shared" si="6"/>
        <v>0</v>
      </c>
    </row>
    <row r="30" ht="15.75" customHeight="1">
      <c r="A30" s="27"/>
      <c r="B30" s="23"/>
      <c r="C30" s="22"/>
      <c r="D30" s="23"/>
      <c r="E30" s="23"/>
      <c r="F30" s="2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5">
        <f t="shared" si="4"/>
        <v>0</v>
      </c>
      <c r="AM30" s="26">
        <f t="shared" si="5"/>
        <v>0</v>
      </c>
      <c r="AN30" s="25">
        <f t="shared" si="6"/>
        <v>0</v>
      </c>
    </row>
    <row r="31" ht="15.75" customHeight="1">
      <c r="A31" s="27"/>
      <c r="B31" s="23"/>
      <c r="C31" s="22"/>
      <c r="D31" s="23"/>
      <c r="E31" s="23"/>
      <c r="F31" s="2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5">
        <f t="shared" si="4"/>
        <v>0</v>
      </c>
      <c r="AM31" s="26">
        <f t="shared" si="5"/>
        <v>0</v>
      </c>
      <c r="AN31" s="25">
        <f t="shared" si="6"/>
        <v>0</v>
      </c>
    </row>
    <row r="32" ht="15.75" customHeight="1">
      <c r="A32" s="29"/>
      <c r="B32" s="23"/>
      <c r="C32" s="22"/>
      <c r="D32" s="23"/>
      <c r="E32" s="23"/>
      <c r="F32" s="2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5">
        <f t="shared" si="4"/>
        <v>0</v>
      </c>
      <c r="AM32" s="26">
        <f t="shared" si="5"/>
        <v>0</v>
      </c>
      <c r="AN32" s="25">
        <f t="shared" si="6"/>
        <v>0</v>
      </c>
    </row>
    <row r="33" ht="15.75" customHeight="1">
      <c r="A33" s="30"/>
      <c r="B33" s="23"/>
      <c r="C33" s="22"/>
      <c r="D33" s="23"/>
      <c r="E33" s="23"/>
      <c r="F33" s="2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5">
        <f t="shared" si="4"/>
        <v>0</v>
      </c>
      <c r="AM33" s="26">
        <f t="shared" si="5"/>
        <v>0</v>
      </c>
      <c r="AN33" s="25">
        <f t="shared" si="6"/>
        <v>0</v>
      </c>
    </row>
    <row r="34" ht="15.75" customHeight="1">
      <c r="A34" s="27"/>
      <c r="B34" s="23"/>
      <c r="C34" s="22"/>
      <c r="D34" s="23"/>
      <c r="E34" s="23"/>
      <c r="F34" s="2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5">
        <f t="shared" si="4"/>
        <v>0</v>
      </c>
      <c r="AM34" s="26">
        <f t="shared" si="5"/>
        <v>0</v>
      </c>
      <c r="AN34" s="25">
        <f t="shared" si="6"/>
        <v>0</v>
      </c>
    </row>
    <row r="35" ht="15.75" customHeight="1">
      <c r="A35" s="27"/>
      <c r="B35" s="23"/>
      <c r="C35" s="22"/>
      <c r="D35" s="23"/>
      <c r="E35" s="23"/>
      <c r="F35" s="2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25">
        <f t="shared" si="4"/>
        <v>0</v>
      </c>
      <c r="AM35" s="26">
        <f t="shared" si="5"/>
        <v>0</v>
      </c>
      <c r="AN35" s="25">
        <f t="shared" si="6"/>
        <v>0</v>
      </c>
    </row>
    <row r="36" ht="15.75" customHeight="1">
      <c r="A36" s="27"/>
      <c r="B36" s="23"/>
      <c r="C36" s="22"/>
      <c r="D36" s="23"/>
      <c r="E36" s="23"/>
      <c r="F36" s="2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25">
        <f t="shared" si="4"/>
        <v>0</v>
      </c>
      <c r="AM36" s="26">
        <f t="shared" si="5"/>
        <v>0</v>
      </c>
      <c r="AN36" s="25">
        <f t="shared" si="6"/>
        <v>0</v>
      </c>
    </row>
    <row r="37" ht="15.75" customHeight="1">
      <c r="A37" s="27"/>
      <c r="B37" s="35"/>
      <c r="C37" s="35"/>
      <c r="D37" s="36"/>
      <c r="E37" s="36"/>
      <c r="F37" s="37"/>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14"/>
      <c r="AL37" s="25">
        <f t="shared" si="4"/>
        <v>0</v>
      </c>
      <c r="AM37" s="26">
        <f t="shared" si="5"/>
        <v>0</v>
      </c>
      <c r="AN37" s="25">
        <f t="shared" si="6"/>
        <v>0</v>
      </c>
    </row>
    <row r="38" ht="15.75" customHeight="1">
      <c r="A38" s="29"/>
      <c r="B38" s="35"/>
      <c r="C38" s="35"/>
      <c r="D38" s="36"/>
      <c r="E38" s="36"/>
      <c r="F38" s="37"/>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14"/>
      <c r="AL38" s="25">
        <f t="shared" si="4"/>
        <v>0</v>
      </c>
      <c r="AM38" s="26">
        <f t="shared" si="5"/>
        <v>0</v>
      </c>
      <c r="AN38" s="25">
        <f t="shared" si="6"/>
        <v>0</v>
      </c>
    </row>
    <row r="39" ht="15.75" customHeight="1">
      <c r="A39" s="14"/>
      <c r="B39" s="14"/>
      <c r="C39" s="14"/>
      <c r="D39" s="39"/>
      <c r="E39" s="58" t="s">
        <v>215</v>
      </c>
      <c r="F39" s="41" t="s">
        <v>103</v>
      </c>
      <c r="G39" s="42" t="str">
        <f t="shared" ref="G39:AJ39" si="7">(COUNTIF(G3:G38,"GD")/COUNTIF(G3:G38,"*"))</f>
        <v>#DIV/0!</v>
      </c>
      <c r="H39" s="42" t="str">
        <f t="shared" si="7"/>
        <v>#DIV/0!</v>
      </c>
      <c r="I39" s="42" t="str">
        <f t="shared" si="7"/>
        <v>#DIV/0!</v>
      </c>
      <c r="J39" s="42" t="str">
        <f t="shared" si="7"/>
        <v>#DIV/0!</v>
      </c>
      <c r="K39" s="42" t="str">
        <f t="shared" si="7"/>
        <v>#DIV/0!</v>
      </c>
      <c r="L39" s="42" t="str">
        <f t="shared" si="7"/>
        <v>#DIV/0!</v>
      </c>
      <c r="M39" s="42" t="str">
        <f t="shared" si="7"/>
        <v>#DIV/0!</v>
      </c>
      <c r="N39" s="42" t="str">
        <f t="shared" si="7"/>
        <v>#DIV/0!</v>
      </c>
      <c r="O39" s="42" t="str">
        <f t="shared" si="7"/>
        <v>#DIV/0!</v>
      </c>
      <c r="P39" s="42" t="str">
        <f t="shared" si="7"/>
        <v>#DIV/0!</v>
      </c>
      <c r="Q39" s="42" t="str">
        <f t="shared" si="7"/>
        <v>#DIV/0!</v>
      </c>
      <c r="R39" s="42" t="str">
        <f t="shared" si="7"/>
        <v>#DIV/0!</v>
      </c>
      <c r="S39" s="42" t="str">
        <f t="shared" si="7"/>
        <v>#DIV/0!</v>
      </c>
      <c r="T39" s="42" t="str">
        <f t="shared" si="7"/>
        <v>#DIV/0!</v>
      </c>
      <c r="U39" s="42" t="str">
        <f t="shared" si="7"/>
        <v>#DIV/0!</v>
      </c>
      <c r="V39" s="42" t="str">
        <f t="shared" si="7"/>
        <v>#DIV/0!</v>
      </c>
      <c r="W39" s="42" t="str">
        <f t="shared" si="7"/>
        <v>#DIV/0!</v>
      </c>
      <c r="X39" s="42" t="str">
        <f t="shared" si="7"/>
        <v>#DIV/0!</v>
      </c>
      <c r="Y39" s="42" t="str">
        <f t="shared" si="7"/>
        <v>#DIV/0!</v>
      </c>
      <c r="Z39" s="42" t="str">
        <f t="shared" si="7"/>
        <v>#DIV/0!</v>
      </c>
      <c r="AA39" s="42" t="str">
        <f t="shared" si="7"/>
        <v>#DIV/0!</v>
      </c>
      <c r="AB39" s="42" t="str">
        <f t="shared" si="7"/>
        <v>#DIV/0!</v>
      </c>
      <c r="AC39" s="42" t="str">
        <f t="shared" si="7"/>
        <v>#DIV/0!</v>
      </c>
      <c r="AD39" s="42" t="str">
        <f t="shared" si="7"/>
        <v>#DIV/0!</v>
      </c>
      <c r="AE39" s="42" t="str">
        <f t="shared" si="7"/>
        <v>#DIV/0!</v>
      </c>
      <c r="AF39" s="42" t="str">
        <f t="shared" si="7"/>
        <v>#DIV/0!</v>
      </c>
      <c r="AG39" s="42" t="str">
        <f t="shared" si="7"/>
        <v>#DIV/0!</v>
      </c>
      <c r="AH39" s="42" t="str">
        <f t="shared" si="7"/>
        <v>#DIV/0!</v>
      </c>
      <c r="AI39" s="42" t="str">
        <f t="shared" si="7"/>
        <v>#DIV/0!</v>
      </c>
      <c r="AJ39" s="42" t="str">
        <f t="shared" si="7"/>
        <v>#DIV/0!</v>
      </c>
      <c r="AK39" s="14"/>
      <c r="AL39" s="43"/>
      <c r="AM39" s="38"/>
      <c r="AN39" s="38"/>
    </row>
    <row r="40" ht="15.75" customHeight="1">
      <c r="A40" s="14"/>
      <c r="B40" s="14"/>
      <c r="C40" s="14"/>
      <c r="D40" s="39"/>
      <c r="F40" s="44" t="s">
        <v>104</v>
      </c>
      <c r="G40" s="45" t="str">
        <f t="shared" ref="G40:AJ40" si="8">(COUNTIF(G3:G38,"SU")/COUNTIF(G3:G38,"*"))</f>
        <v>#DIV/0!</v>
      </c>
      <c r="H40" s="45" t="str">
        <f t="shared" si="8"/>
        <v>#DIV/0!</v>
      </c>
      <c r="I40" s="45" t="str">
        <f t="shared" si="8"/>
        <v>#DIV/0!</v>
      </c>
      <c r="J40" s="45" t="str">
        <f t="shared" si="8"/>
        <v>#DIV/0!</v>
      </c>
      <c r="K40" s="45" t="str">
        <f t="shared" si="8"/>
        <v>#DIV/0!</v>
      </c>
      <c r="L40" s="45" t="str">
        <f t="shared" si="8"/>
        <v>#DIV/0!</v>
      </c>
      <c r="M40" s="45" t="str">
        <f t="shared" si="8"/>
        <v>#DIV/0!</v>
      </c>
      <c r="N40" s="45" t="str">
        <f t="shared" si="8"/>
        <v>#DIV/0!</v>
      </c>
      <c r="O40" s="45" t="str">
        <f t="shared" si="8"/>
        <v>#DIV/0!</v>
      </c>
      <c r="P40" s="45" t="str">
        <f t="shared" si="8"/>
        <v>#DIV/0!</v>
      </c>
      <c r="Q40" s="45" t="str">
        <f t="shared" si="8"/>
        <v>#DIV/0!</v>
      </c>
      <c r="R40" s="45" t="str">
        <f t="shared" si="8"/>
        <v>#DIV/0!</v>
      </c>
      <c r="S40" s="45" t="str">
        <f t="shared" si="8"/>
        <v>#DIV/0!</v>
      </c>
      <c r="T40" s="45" t="str">
        <f t="shared" si="8"/>
        <v>#DIV/0!</v>
      </c>
      <c r="U40" s="45" t="str">
        <f t="shared" si="8"/>
        <v>#DIV/0!</v>
      </c>
      <c r="V40" s="45" t="str">
        <f t="shared" si="8"/>
        <v>#DIV/0!</v>
      </c>
      <c r="W40" s="45" t="str">
        <f t="shared" si="8"/>
        <v>#DIV/0!</v>
      </c>
      <c r="X40" s="45" t="str">
        <f t="shared" si="8"/>
        <v>#DIV/0!</v>
      </c>
      <c r="Y40" s="45" t="str">
        <f t="shared" si="8"/>
        <v>#DIV/0!</v>
      </c>
      <c r="Z40" s="45" t="str">
        <f t="shared" si="8"/>
        <v>#DIV/0!</v>
      </c>
      <c r="AA40" s="45" t="str">
        <f t="shared" si="8"/>
        <v>#DIV/0!</v>
      </c>
      <c r="AB40" s="45" t="str">
        <f t="shared" si="8"/>
        <v>#DIV/0!</v>
      </c>
      <c r="AC40" s="45" t="str">
        <f t="shared" si="8"/>
        <v>#DIV/0!</v>
      </c>
      <c r="AD40" s="45" t="str">
        <f t="shared" si="8"/>
        <v>#DIV/0!</v>
      </c>
      <c r="AE40" s="45" t="str">
        <f t="shared" si="8"/>
        <v>#DIV/0!</v>
      </c>
      <c r="AF40" s="45" t="str">
        <f t="shared" si="8"/>
        <v>#DIV/0!</v>
      </c>
      <c r="AG40" s="45" t="str">
        <f t="shared" si="8"/>
        <v>#DIV/0!</v>
      </c>
      <c r="AH40" s="45" t="str">
        <f t="shared" si="8"/>
        <v>#DIV/0!</v>
      </c>
      <c r="AI40" s="45" t="str">
        <f t="shared" si="8"/>
        <v>#DIV/0!</v>
      </c>
      <c r="AJ40" s="45" t="str">
        <f t="shared" si="8"/>
        <v>#DIV/0!</v>
      </c>
      <c r="AK40" s="14"/>
      <c r="AL40" s="43"/>
      <c r="AM40" s="38"/>
      <c r="AN40" s="38"/>
    </row>
    <row r="41" ht="15.75" customHeight="1">
      <c r="A41" s="14"/>
      <c r="B41" s="14"/>
      <c r="C41" s="14"/>
      <c r="D41" s="39"/>
      <c r="F41" s="44" t="s">
        <v>105</v>
      </c>
      <c r="G41" s="45" t="str">
        <f t="shared" ref="G41:AJ41" si="9">(COUNTIF(G3:G38,"WT")/COUNTIF(G3:G38,"*"))</f>
        <v>#DIV/0!</v>
      </c>
      <c r="H41" s="45" t="str">
        <f t="shared" si="9"/>
        <v>#DIV/0!</v>
      </c>
      <c r="I41" s="45" t="str">
        <f t="shared" si="9"/>
        <v>#DIV/0!</v>
      </c>
      <c r="J41" s="45" t="str">
        <f t="shared" si="9"/>
        <v>#DIV/0!</v>
      </c>
      <c r="K41" s="45" t="str">
        <f t="shared" si="9"/>
        <v>#DIV/0!</v>
      </c>
      <c r="L41" s="45" t="str">
        <f t="shared" si="9"/>
        <v>#DIV/0!</v>
      </c>
      <c r="M41" s="45" t="str">
        <f t="shared" si="9"/>
        <v>#DIV/0!</v>
      </c>
      <c r="N41" s="45" t="str">
        <f t="shared" si="9"/>
        <v>#DIV/0!</v>
      </c>
      <c r="O41" s="45" t="str">
        <f t="shared" si="9"/>
        <v>#DIV/0!</v>
      </c>
      <c r="P41" s="45" t="str">
        <f t="shared" si="9"/>
        <v>#DIV/0!</v>
      </c>
      <c r="Q41" s="45" t="str">
        <f t="shared" si="9"/>
        <v>#DIV/0!</v>
      </c>
      <c r="R41" s="45" t="str">
        <f t="shared" si="9"/>
        <v>#DIV/0!</v>
      </c>
      <c r="S41" s="45" t="str">
        <f t="shared" si="9"/>
        <v>#DIV/0!</v>
      </c>
      <c r="T41" s="45" t="str">
        <f t="shared" si="9"/>
        <v>#DIV/0!</v>
      </c>
      <c r="U41" s="45" t="str">
        <f t="shared" si="9"/>
        <v>#DIV/0!</v>
      </c>
      <c r="V41" s="45" t="str">
        <f t="shared" si="9"/>
        <v>#DIV/0!</v>
      </c>
      <c r="W41" s="45" t="str">
        <f t="shared" si="9"/>
        <v>#DIV/0!</v>
      </c>
      <c r="X41" s="45" t="str">
        <f t="shared" si="9"/>
        <v>#DIV/0!</v>
      </c>
      <c r="Y41" s="45" t="str">
        <f t="shared" si="9"/>
        <v>#DIV/0!</v>
      </c>
      <c r="Z41" s="45" t="str">
        <f t="shared" si="9"/>
        <v>#DIV/0!</v>
      </c>
      <c r="AA41" s="45" t="str">
        <f t="shared" si="9"/>
        <v>#DIV/0!</v>
      </c>
      <c r="AB41" s="45" t="str">
        <f t="shared" si="9"/>
        <v>#DIV/0!</v>
      </c>
      <c r="AC41" s="45" t="str">
        <f t="shared" si="9"/>
        <v>#DIV/0!</v>
      </c>
      <c r="AD41" s="45" t="str">
        <f t="shared" si="9"/>
        <v>#DIV/0!</v>
      </c>
      <c r="AE41" s="45" t="str">
        <f t="shared" si="9"/>
        <v>#DIV/0!</v>
      </c>
      <c r="AF41" s="45" t="str">
        <f t="shared" si="9"/>
        <v>#DIV/0!</v>
      </c>
      <c r="AG41" s="45" t="str">
        <f t="shared" si="9"/>
        <v>#DIV/0!</v>
      </c>
      <c r="AH41" s="45" t="str">
        <f t="shared" si="9"/>
        <v>#DIV/0!</v>
      </c>
      <c r="AI41" s="45" t="str">
        <f t="shared" si="9"/>
        <v>#DIV/0!</v>
      </c>
      <c r="AJ41" s="45" t="str">
        <f t="shared" si="9"/>
        <v>#DIV/0!</v>
      </c>
      <c r="AK41" s="14"/>
      <c r="AL41" s="43"/>
      <c r="AM41" s="38"/>
      <c r="AN41" s="38"/>
    </row>
    <row r="42" ht="15.75" customHeight="1">
      <c r="A42" s="14"/>
      <c r="B42" s="14"/>
      <c r="C42" s="14"/>
      <c r="D42" s="39"/>
      <c r="F42" s="39"/>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43"/>
      <c r="AM42" s="38"/>
      <c r="AN42" s="38"/>
    </row>
    <row r="43" ht="15.75" customHeight="1">
      <c r="A43" s="14"/>
      <c r="B43" s="14"/>
      <c r="C43" s="14"/>
      <c r="D43" s="39"/>
      <c r="E43" s="39"/>
      <c r="F43" s="39"/>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43"/>
      <c r="AM43" s="38"/>
      <c r="AN43" s="38"/>
    </row>
    <row r="44" ht="15.75" customHeight="1">
      <c r="A44" s="14"/>
      <c r="B44" s="14"/>
      <c r="C44" s="14"/>
      <c r="D44" s="39"/>
      <c r="E44" s="39"/>
      <c r="F44" s="39"/>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43"/>
      <c r="AM44" s="38"/>
      <c r="AN44" s="38"/>
    </row>
    <row r="45" ht="15.75" customHeight="1">
      <c r="A45" s="14"/>
      <c r="B45" s="14"/>
      <c r="C45" s="14"/>
      <c r="D45" s="39"/>
      <c r="E45" s="39"/>
      <c r="F45" s="39"/>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43"/>
      <c r="AM45" s="38"/>
      <c r="AN45" s="38"/>
    </row>
    <row r="46" ht="15.75" customHeight="1">
      <c r="A46" s="14"/>
      <c r="B46" s="14"/>
      <c r="C46" s="14"/>
      <c r="D46" s="39"/>
      <c r="E46" s="39"/>
      <c r="F46" s="39"/>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43"/>
      <c r="AM46" s="38"/>
      <c r="AN46" s="38"/>
    </row>
    <row r="47" ht="15.75" customHeight="1">
      <c r="A47" s="14"/>
      <c r="B47" s="14"/>
      <c r="C47" s="14"/>
      <c r="D47" s="39"/>
      <c r="E47" s="39"/>
      <c r="F47" s="39"/>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43"/>
      <c r="AM47" s="38"/>
      <c r="AN47" s="38"/>
    </row>
    <row r="48" ht="15.75" customHeight="1">
      <c r="A48" s="14"/>
      <c r="B48" s="14"/>
      <c r="C48" s="14"/>
      <c r="D48" s="39"/>
      <c r="E48" s="39"/>
      <c r="F48" s="39"/>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43"/>
      <c r="AM48" s="38"/>
      <c r="AN48" s="38"/>
    </row>
    <row r="49" ht="15.75" customHeight="1">
      <c r="A49" s="14"/>
      <c r="B49" s="14"/>
      <c r="C49" s="14"/>
      <c r="D49" s="39"/>
      <c r="E49" s="39"/>
      <c r="F49" s="39"/>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9"/>
      <c r="E50" s="39"/>
      <c r="F50" s="39"/>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9"/>
      <c r="E51" s="39"/>
      <c r="F51" s="39"/>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9"/>
      <c r="E52" s="39"/>
      <c r="F52" s="39"/>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9"/>
      <c r="E53" s="39"/>
      <c r="F53" s="39"/>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9"/>
      <c r="E54" s="39"/>
      <c r="F54" s="39"/>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9"/>
      <c r="E55" s="39"/>
      <c r="F55" s="39"/>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9"/>
      <c r="E56" s="39"/>
      <c r="F56" s="39"/>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9"/>
      <c r="E57" s="39"/>
      <c r="F57" s="39"/>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9"/>
      <c r="E58" s="39"/>
      <c r="F58" s="39"/>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9"/>
      <c r="E59" s="39"/>
      <c r="F59" s="39"/>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9"/>
      <c r="E60" s="39"/>
      <c r="F60" s="39"/>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9"/>
      <c r="E61" s="39"/>
      <c r="F61" s="39"/>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9"/>
      <c r="E62" s="39"/>
      <c r="F62" s="39"/>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9"/>
      <c r="E63" s="39"/>
      <c r="F63" s="39"/>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9"/>
      <c r="E64" s="39"/>
      <c r="F64" s="3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9"/>
      <c r="E65" s="39"/>
      <c r="F65" s="39"/>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9"/>
      <c r="E66" s="39"/>
      <c r="F66" s="39"/>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9"/>
      <c r="E67" s="39"/>
      <c r="F67" s="39"/>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9"/>
      <c r="E68" s="39"/>
      <c r="F68" s="39"/>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9"/>
      <c r="E69" s="39"/>
      <c r="F69" s="39"/>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9"/>
      <c r="E70" s="39"/>
      <c r="F70" s="39"/>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9"/>
      <c r="E71" s="39"/>
      <c r="F71" s="39"/>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9"/>
      <c r="E72" s="39"/>
      <c r="F72" s="39"/>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9"/>
      <c r="E73" s="39"/>
      <c r="F73" s="39"/>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9"/>
      <c r="E74" s="39"/>
      <c r="F74" s="39"/>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9"/>
      <c r="E75" s="39"/>
      <c r="F75" s="39"/>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9"/>
      <c r="E76" s="39"/>
      <c r="F76" s="39"/>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9"/>
      <c r="E77" s="39"/>
      <c r="F77" s="39"/>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9"/>
      <c r="E78" s="39"/>
      <c r="F78" s="39"/>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9"/>
      <c r="E79" s="39"/>
      <c r="F79" s="39"/>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9"/>
      <c r="E80" s="39"/>
      <c r="F80" s="39"/>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9"/>
      <c r="E81" s="39"/>
      <c r="F81" s="39"/>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9"/>
      <c r="E82" s="39"/>
      <c r="F82" s="39"/>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9"/>
      <c r="E83" s="39"/>
      <c r="F83" s="39"/>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9"/>
      <c r="E84" s="39"/>
      <c r="F84" s="39"/>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9"/>
      <c r="E85" s="39"/>
      <c r="F85" s="39"/>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9"/>
      <c r="E86" s="39"/>
      <c r="F86" s="39"/>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9"/>
      <c r="E87" s="39"/>
      <c r="F87" s="39"/>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9"/>
      <c r="E88" s="39"/>
      <c r="F88" s="39"/>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9"/>
      <c r="E89" s="39"/>
      <c r="F89" s="39"/>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9"/>
      <c r="E90" s="39"/>
      <c r="F90" s="39"/>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9"/>
      <c r="E91" s="39"/>
      <c r="F91" s="39"/>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9"/>
      <c r="E92" s="39"/>
      <c r="F92" s="39"/>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9"/>
      <c r="E93" s="39"/>
      <c r="F93" s="3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9"/>
      <c r="E94" s="39"/>
      <c r="F94" s="3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9"/>
      <c r="E95" s="39"/>
      <c r="F95" s="39"/>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9"/>
      <c r="E96" s="39"/>
      <c r="F96" s="39"/>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9"/>
      <c r="E97" s="39"/>
      <c r="F97" s="39"/>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9"/>
      <c r="E98" s="39"/>
      <c r="F98" s="39"/>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9"/>
      <c r="E99" s="39"/>
      <c r="F99" s="39"/>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9"/>
      <c r="E100" s="39"/>
      <c r="F100" s="39"/>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9"/>
      <c r="E101" s="39"/>
      <c r="F101" s="39"/>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9"/>
      <c r="E102" s="39"/>
      <c r="F102" s="39"/>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9"/>
      <c r="E103" s="39"/>
      <c r="F103" s="3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9"/>
      <c r="E104" s="39"/>
      <c r="F104" s="39"/>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9"/>
      <c r="E105" s="39"/>
      <c r="F105" s="39"/>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9"/>
      <c r="E106" s="39"/>
      <c r="F106" s="39"/>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9"/>
      <c r="E107" s="39"/>
      <c r="F107" s="39"/>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9"/>
      <c r="E108" s="39"/>
      <c r="F108" s="39"/>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9"/>
      <c r="E109" s="39"/>
      <c r="F109" s="39"/>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9"/>
      <c r="E110" s="39"/>
      <c r="F110" s="39"/>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9"/>
      <c r="E111" s="39"/>
      <c r="F111" s="39"/>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9"/>
      <c r="E112" s="39"/>
      <c r="F112" s="39"/>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9"/>
      <c r="E113" s="39"/>
      <c r="F113" s="39"/>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9"/>
      <c r="E114" s="39"/>
      <c r="F114" s="39"/>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9"/>
      <c r="E115" s="39"/>
      <c r="F115" s="39"/>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9"/>
      <c r="E116" s="39"/>
      <c r="F116" s="39"/>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9"/>
      <c r="E117" s="39"/>
      <c r="F117" s="39"/>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9"/>
      <c r="E118" s="39"/>
      <c r="F118" s="39"/>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9"/>
      <c r="E119" s="39"/>
      <c r="F119" s="39"/>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9"/>
      <c r="E120" s="39"/>
      <c r="F120" s="39"/>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9"/>
      <c r="E121" s="39"/>
      <c r="F121" s="39"/>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9"/>
      <c r="E122" s="39"/>
      <c r="F122" s="39"/>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9"/>
      <c r="E123" s="39"/>
      <c r="F123" s="39"/>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9"/>
      <c r="E124" s="39"/>
      <c r="F124" s="39"/>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9"/>
      <c r="E125" s="39"/>
      <c r="F125" s="39"/>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9"/>
      <c r="E126" s="39"/>
      <c r="F126" s="39"/>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9"/>
      <c r="E127" s="39"/>
      <c r="F127" s="39"/>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9"/>
      <c r="E128" s="39"/>
      <c r="F128" s="39"/>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9"/>
      <c r="E129" s="39"/>
      <c r="F129" s="39"/>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9"/>
      <c r="E130" s="39"/>
      <c r="F130" s="39"/>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9"/>
      <c r="E131" s="39"/>
      <c r="F131" s="39"/>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9"/>
      <c r="E132" s="39"/>
      <c r="F132" s="39"/>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9"/>
      <c r="E133" s="39"/>
      <c r="F133" s="39"/>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9"/>
      <c r="E134" s="39"/>
      <c r="F134" s="39"/>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9"/>
      <c r="E135" s="39"/>
      <c r="F135" s="39"/>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9"/>
      <c r="E136" s="39"/>
      <c r="F136" s="39"/>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9"/>
      <c r="E137" s="39"/>
      <c r="F137" s="39"/>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9"/>
      <c r="E138" s="39"/>
      <c r="F138" s="39"/>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9"/>
      <c r="E139" s="39"/>
      <c r="F139" s="39"/>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9"/>
      <c r="E140" s="39"/>
      <c r="F140" s="39"/>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9"/>
      <c r="E141" s="39"/>
      <c r="F141" s="39"/>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9"/>
      <c r="E142" s="39"/>
      <c r="F142" s="39"/>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9"/>
      <c r="E143" s="39"/>
      <c r="F143" s="39"/>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9"/>
      <c r="E144" s="39"/>
      <c r="F144" s="39"/>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9"/>
      <c r="E145" s="39"/>
      <c r="F145" s="39"/>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9"/>
      <c r="E146" s="39"/>
      <c r="F146" s="39"/>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9"/>
      <c r="E147" s="39"/>
      <c r="F147" s="39"/>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9"/>
      <c r="E148" s="39"/>
      <c r="F148" s="39"/>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9"/>
      <c r="E149" s="39"/>
      <c r="F149" s="39"/>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9"/>
      <c r="E150" s="39"/>
      <c r="F150" s="39"/>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9"/>
      <c r="E151" s="39"/>
      <c r="F151" s="39"/>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9"/>
      <c r="E152" s="39"/>
      <c r="F152" s="39"/>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9"/>
      <c r="E153" s="39"/>
      <c r="F153" s="39"/>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9"/>
      <c r="E154" s="39"/>
      <c r="F154" s="39"/>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9"/>
      <c r="E155" s="39"/>
      <c r="F155" s="39"/>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9"/>
      <c r="E156" s="39"/>
      <c r="F156" s="39"/>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9"/>
      <c r="E157" s="39"/>
      <c r="F157" s="39"/>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9"/>
      <c r="E158" s="39"/>
      <c r="F158" s="39"/>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9"/>
      <c r="E159" s="39"/>
      <c r="F159" s="39"/>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9"/>
      <c r="E160" s="39"/>
      <c r="F160" s="39"/>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9"/>
      <c r="E161" s="39"/>
      <c r="F161" s="39"/>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9"/>
      <c r="E162" s="39"/>
      <c r="F162" s="39"/>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9"/>
      <c r="E163" s="39"/>
      <c r="F163" s="39"/>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9"/>
      <c r="E164" s="39"/>
      <c r="F164" s="39"/>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9"/>
      <c r="E165" s="39"/>
      <c r="F165" s="39"/>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9"/>
      <c r="E166" s="39"/>
      <c r="F166" s="39"/>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9"/>
      <c r="E167" s="39"/>
      <c r="F167" s="39"/>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9"/>
      <c r="E168" s="39"/>
      <c r="F168" s="39"/>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9"/>
      <c r="E169" s="39"/>
      <c r="F169" s="39"/>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9"/>
      <c r="E170" s="39"/>
      <c r="F170" s="39"/>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9"/>
      <c r="E171" s="39"/>
      <c r="F171" s="39"/>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9"/>
      <c r="E172" s="39"/>
      <c r="F172" s="39"/>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9"/>
      <c r="E173" s="39"/>
      <c r="F173" s="39"/>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9"/>
      <c r="E174" s="39"/>
      <c r="F174" s="39"/>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9"/>
      <c r="E175" s="39"/>
      <c r="F175" s="39"/>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9"/>
      <c r="E176" s="39"/>
      <c r="F176" s="39"/>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9"/>
      <c r="E177" s="39"/>
      <c r="F177" s="39"/>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9"/>
      <c r="E178" s="39"/>
      <c r="F178" s="39"/>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9"/>
      <c r="E179" s="39"/>
      <c r="F179" s="39"/>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9"/>
      <c r="E180" s="39"/>
      <c r="F180" s="39"/>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9"/>
      <c r="E181" s="39"/>
      <c r="F181" s="39"/>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9"/>
      <c r="E182" s="39"/>
      <c r="F182" s="39"/>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9"/>
      <c r="E183" s="39"/>
      <c r="F183" s="39"/>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9"/>
      <c r="E184" s="39"/>
      <c r="F184" s="39"/>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9"/>
      <c r="E185" s="39"/>
      <c r="F185" s="39"/>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9"/>
      <c r="E186" s="39"/>
      <c r="F186" s="39"/>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9"/>
      <c r="E187" s="39"/>
      <c r="F187" s="39"/>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9"/>
      <c r="E188" s="39"/>
      <c r="F188" s="39"/>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9"/>
      <c r="E189" s="39"/>
      <c r="F189" s="39"/>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9"/>
      <c r="E190" s="39"/>
      <c r="F190" s="39"/>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9"/>
      <c r="E191" s="39"/>
      <c r="F191" s="39"/>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9"/>
      <c r="E192" s="39"/>
      <c r="F192" s="39"/>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9"/>
      <c r="E193" s="39"/>
      <c r="F193" s="39"/>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9"/>
      <c r="E194" s="39"/>
      <c r="F194" s="39"/>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9"/>
      <c r="E195" s="39"/>
      <c r="F195" s="39"/>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9"/>
      <c r="E196" s="39"/>
      <c r="F196" s="39"/>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9"/>
      <c r="E197" s="39"/>
      <c r="F197" s="39"/>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9"/>
      <c r="E198" s="39"/>
      <c r="F198" s="39"/>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9"/>
      <c r="E199" s="39"/>
      <c r="F199" s="39"/>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9"/>
      <c r="E200" s="39"/>
      <c r="F200" s="39"/>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9"/>
      <c r="E201" s="39"/>
      <c r="F201" s="39"/>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9"/>
      <c r="E202" s="39"/>
      <c r="F202" s="39"/>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9"/>
      <c r="E203" s="39"/>
      <c r="F203" s="39"/>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9"/>
      <c r="E204" s="39"/>
      <c r="F204" s="39"/>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9"/>
      <c r="E205" s="39"/>
      <c r="F205" s="39"/>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9"/>
      <c r="E206" s="39"/>
      <c r="F206" s="39"/>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9"/>
      <c r="E207" s="39"/>
      <c r="F207" s="39"/>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9"/>
      <c r="E208" s="39"/>
      <c r="F208" s="39"/>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9"/>
      <c r="E209" s="39"/>
      <c r="F209" s="39"/>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9"/>
      <c r="E210" s="39"/>
      <c r="F210" s="39"/>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9"/>
      <c r="E211" s="39"/>
      <c r="F211" s="39"/>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9"/>
      <c r="E212" s="39"/>
      <c r="F212" s="39"/>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9"/>
      <c r="E213" s="39"/>
      <c r="F213" s="39"/>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9"/>
      <c r="E214" s="39"/>
      <c r="F214" s="39"/>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9"/>
      <c r="E215" s="39"/>
      <c r="F215" s="39"/>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9"/>
      <c r="E216" s="39"/>
      <c r="F216" s="39"/>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9"/>
      <c r="E217" s="39"/>
      <c r="F217" s="39"/>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9"/>
      <c r="E218" s="39"/>
      <c r="F218" s="39"/>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9"/>
      <c r="E219" s="39"/>
      <c r="F219" s="39"/>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9"/>
      <c r="E220" s="39"/>
      <c r="F220" s="39"/>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9"/>
      <c r="E221" s="39"/>
      <c r="F221" s="39"/>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9"/>
      <c r="E222" s="39"/>
      <c r="F222" s="39"/>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9"/>
      <c r="E223" s="39"/>
      <c r="F223" s="39"/>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39"/>
      <c r="E224" s="39"/>
      <c r="F224" s="39"/>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39"/>
      <c r="E225" s="39"/>
      <c r="F225" s="39"/>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39"/>
      <c r="E226" s="39"/>
      <c r="F226" s="39"/>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39"/>
      <c r="E227" s="39"/>
      <c r="F227" s="39"/>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39"/>
      <c r="E228" s="39"/>
      <c r="F228" s="39"/>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39"/>
      <c r="E229" s="39"/>
      <c r="F229" s="39"/>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39"/>
      <c r="E230" s="39"/>
      <c r="F230" s="39"/>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39"/>
      <c r="E231" s="39"/>
      <c r="F231" s="39"/>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39"/>
      <c r="E232" s="39"/>
      <c r="F232" s="39"/>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39"/>
      <c r="E233" s="39"/>
      <c r="F233" s="39"/>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39"/>
      <c r="E234" s="39"/>
      <c r="F234" s="39"/>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39"/>
      <c r="E235" s="39"/>
      <c r="F235" s="39"/>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39"/>
      <c r="E236" s="39"/>
      <c r="F236" s="39"/>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39"/>
      <c r="E237" s="39"/>
      <c r="F237" s="39"/>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39"/>
      <c r="E238" s="39"/>
      <c r="F238" s="39"/>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c r="A239" s="14"/>
      <c r="B239" s="14"/>
      <c r="C239" s="14"/>
      <c r="D239" s="39"/>
      <c r="E239" s="39"/>
      <c r="F239" s="39"/>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ht="15.75" customHeight="1">
      <c r="A240" s="14"/>
      <c r="B240" s="14"/>
      <c r="C240" s="14"/>
      <c r="D240" s="39"/>
      <c r="E240" s="39"/>
      <c r="F240" s="39"/>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ht="15.75" customHeight="1">
      <c r="A241" s="14"/>
      <c r="B241" s="14"/>
      <c r="C241" s="14"/>
      <c r="D241" s="39"/>
      <c r="E241" s="39"/>
      <c r="F241" s="39"/>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3:A38"/>
    <mergeCell ref="E39:E42"/>
    <mergeCell ref="B1:C1"/>
    <mergeCell ref="E1:F1"/>
    <mergeCell ref="A3:A8"/>
    <mergeCell ref="A9:A14"/>
    <mergeCell ref="A15:A20"/>
    <mergeCell ref="A21:A26"/>
    <mergeCell ref="A27:A32"/>
  </mergeCells>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216</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18" t="s">
        <v>15</v>
      </c>
      <c r="H2" s="18" t="s">
        <v>16</v>
      </c>
      <c r="I2" s="18" t="s">
        <v>17</v>
      </c>
      <c r="J2" s="18" t="s">
        <v>18</v>
      </c>
      <c r="K2" s="18" t="s">
        <v>19</v>
      </c>
      <c r="L2" s="18" t="s">
        <v>20</v>
      </c>
      <c r="M2" s="18" t="s">
        <v>21</v>
      </c>
      <c r="N2" s="18" t="s">
        <v>22</v>
      </c>
      <c r="O2" s="18" t="s">
        <v>23</v>
      </c>
      <c r="P2" s="18" t="s">
        <v>24</v>
      </c>
      <c r="Q2" s="18" t="s">
        <v>25</v>
      </c>
      <c r="R2" s="18" t="s">
        <v>26</v>
      </c>
      <c r="S2" s="18" t="s">
        <v>27</v>
      </c>
      <c r="T2" s="18" t="s">
        <v>28</v>
      </c>
      <c r="U2" s="18" t="s">
        <v>29</v>
      </c>
      <c r="V2" s="18" t="s">
        <v>30</v>
      </c>
      <c r="W2" s="18" t="s">
        <v>31</v>
      </c>
      <c r="X2" s="18" t="s">
        <v>32</v>
      </c>
      <c r="Y2" s="18" t="s">
        <v>33</v>
      </c>
      <c r="Z2" s="18" t="s">
        <v>34</v>
      </c>
      <c r="AA2" s="18" t="s">
        <v>35</v>
      </c>
      <c r="AB2" s="18" t="s">
        <v>36</v>
      </c>
      <c r="AC2" s="18" t="s">
        <v>37</v>
      </c>
      <c r="AD2" s="18" t="s">
        <v>38</v>
      </c>
      <c r="AE2" s="18" t="s">
        <v>39</v>
      </c>
      <c r="AF2" s="18" t="s">
        <v>40</v>
      </c>
      <c r="AG2" s="18" t="s">
        <v>41</v>
      </c>
      <c r="AH2" s="18" t="s">
        <v>42</v>
      </c>
      <c r="AI2" s="18" t="s">
        <v>43</v>
      </c>
      <c r="AJ2" s="18" t="s">
        <v>44</v>
      </c>
      <c r="AK2" s="19" t="s">
        <v>45</v>
      </c>
      <c r="AL2" s="19" t="s">
        <v>46</v>
      </c>
      <c r="AM2" s="19" t="s">
        <v>47</v>
      </c>
      <c r="AN2" s="19" t="s">
        <v>48</v>
      </c>
    </row>
    <row r="3">
      <c r="A3" s="20" t="s">
        <v>217</v>
      </c>
      <c r="B3" s="23" t="s">
        <v>218</v>
      </c>
      <c r="C3" s="22">
        <v>1.0</v>
      </c>
      <c r="D3" s="31" t="s">
        <v>219</v>
      </c>
      <c r="E3" s="28" t="s">
        <v>220</v>
      </c>
      <c r="F3" s="28" t="s">
        <v>221</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4">
        <v>30.0</v>
      </c>
      <c r="AL3" s="25">
        <f t="shared" ref="AL3:AL38" si="1">(COUNTIF(G3:AJ3,"WT"))/$AK$3</f>
        <v>0</v>
      </c>
      <c r="AM3" s="26">
        <f t="shared" ref="AM3:AM38" si="2">(COUNTIF(G3:AJ3,"SU"))/$AK$3</f>
        <v>0</v>
      </c>
      <c r="AN3" s="25">
        <f t="shared" ref="AN3:AN38" si="3">(COUNTIF(G3:AJ3,"GD"))/$AK$3</f>
        <v>0</v>
      </c>
    </row>
    <row r="4">
      <c r="A4" s="27"/>
      <c r="B4" s="23" t="s">
        <v>222</v>
      </c>
      <c r="C4" s="22">
        <v>2.0</v>
      </c>
      <c r="D4" s="28" t="s">
        <v>223</v>
      </c>
      <c r="E4" s="28" t="s">
        <v>224</v>
      </c>
      <c r="F4" s="23" t="s">
        <v>225</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25">
        <f t="shared" si="1"/>
        <v>0</v>
      </c>
      <c r="AM4" s="26">
        <f t="shared" si="2"/>
        <v>0</v>
      </c>
      <c r="AN4" s="25">
        <f t="shared" si="3"/>
        <v>0</v>
      </c>
    </row>
    <row r="5">
      <c r="A5" s="27"/>
      <c r="B5" s="23" t="s">
        <v>226</v>
      </c>
      <c r="C5" s="23">
        <v>3.0</v>
      </c>
      <c r="D5" s="28" t="s">
        <v>227</v>
      </c>
      <c r="E5" s="23" t="s">
        <v>228</v>
      </c>
      <c r="F5" s="28" t="s">
        <v>229</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25">
        <f t="shared" si="1"/>
        <v>0</v>
      </c>
      <c r="AM5" s="26">
        <f t="shared" si="2"/>
        <v>0</v>
      </c>
      <c r="AN5" s="25">
        <f t="shared" si="3"/>
        <v>0</v>
      </c>
    </row>
    <row r="6">
      <c r="A6" s="27"/>
      <c r="B6" s="23" t="s">
        <v>230</v>
      </c>
      <c r="C6" s="22">
        <v>4.0</v>
      </c>
      <c r="D6" s="28" t="s">
        <v>231</v>
      </c>
      <c r="E6" s="23" t="s">
        <v>232</v>
      </c>
      <c r="F6" s="28" t="s">
        <v>233</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25">
        <f t="shared" si="1"/>
        <v>0</v>
      </c>
      <c r="AM6" s="26">
        <f t="shared" si="2"/>
        <v>0</v>
      </c>
      <c r="AN6" s="25">
        <f t="shared" si="3"/>
        <v>0</v>
      </c>
    </row>
    <row r="7">
      <c r="A7" s="27"/>
      <c r="B7" s="23" t="s">
        <v>234</v>
      </c>
      <c r="C7" s="22">
        <v>5.0</v>
      </c>
      <c r="D7" s="28" t="s">
        <v>235</v>
      </c>
      <c r="E7" s="23" t="s">
        <v>236</v>
      </c>
      <c r="F7" s="23" t="s">
        <v>237</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25">
        <f t="shared" si="1"/>
        <v>0</v>
      </c>
      <c r="AM7" s="26">
        <f t="shared" si="2"/>
        <v>0</v>
      </c>
      <c r="AN7" s="25">
        <f t="shared" si="3"/>
        <v>0</v>
      </c>
    </row>
    <row r="8">
      <c r="A8" s="29"/>
      <c r="B8" s="23" t="s">
        <v>238</v>
      </c>
      <c r="C8" s="22">
        <v>6.0</v>
      </c>
      <c r="D8" s="59" t="s">
        <v>239</v>
      </c>
      <c r="E8" s="23" t="s">
        <v>240</v>
      </c>
      <c r="F8" s="23" t="s">
        <v>241</v>
      </c>
      <c r="G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5">
        <f t="shared" si="1"/>
        <v>0</v>
      </c>
      <c r="AM8" s="26">
        <f t="shared" si="2"/>
        <v>0</v>
      </c>
      <c r="AN8" s="25">
        <f t="shared" si="3"/>
        <v>0</v>
      </c>
    </row>
    <row r="9">
      <c r="A9" s="30" t="s">
        <v>242</v>
      </c>
      <c r="B9" s="28" t="s">
        <v>243</v>
      </c>
      <c r="C9" s="31">
        <v>1.0</v>
      </c>
      <c r="D9" s="60" t="s">
        <v>244</v>
      </c>
      <c r="E9" s="28" t="s">
        <v>245</v>
      </c>
      <c r="F9" s="28" t="s">
        <v>246</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25">
        <f t="shared" si="1"/>
        <v>0</v>
      </c>
      <c r="AM9" s="26">
        <f t="shared" si="2"/>
        <v>0</v>
      </c>
      <c r="AN9" s="25">
        <f t="shared" si="3"/>
        <v>0</v>
      </c>
    </row>
    <row r="10">
      <c r="A10" s="27"/>
      <c r="B10" s="28" t="s">
        <v>247</v>
      </c>
      <c r="C10" s="31">
        <v>2.0</v>
      </c>
      <c r="D10" s="61" t="s">
        <v>248</v>
      </c>
      <c r="E10" s="33" t="s">
        <v>249</v>
      </c>
      <c r="F10" s="28" t="s">
        <v>250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5">
        <f t="shared" si="1"/>
        <v>0</v>
      </c>
      <c r="AM10" s="26">
        <f t="shared" si="2"/>
        <v>0</v>
      </c>
      <c r="AN10" s="25">
        <f t="shared" si="3"/>
        <v>0</v>
      </c>
    </row>
    <row r="11">
      <c r="A11" s="27"/>
      <c r="B11" s="28" t="s">
        <v>251</v>
      </c>
      <c r="C11" s="31">
        <v>3.0</v>
      </c>
      <c r="D11" s="28" t="s">
        <v>252</v>
      </c>
      <c r="E11" s="33" t="s">
        <v>253</v>
      </c>
      <c r="F11" s="28" t="s">
        <v>254</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5">
        <f t="shared" si="1"/>
        <v>0</v>
      </c>
      <c r="AM11" s="26">
        <f t="shared" si="2"/>
        <v>0</v>
      </c>
      <c r="AN11" s="25">
        <f t="shared" si="3"/>
        <v>0</v>
      </c>
    </row>
    <row r="12">
      <c r="A12" s="27"/>
      <c r="B12" s="28" t="s">
        <v>255</v>
      </c>
      <c r="C12" s="31">
        <v>4.0</v>
      </c>
      <c r="D12" s="28" t="s">
        <v>256</v>
      </c>
      <c r="E12" s="62" t="s">
        <v>257</v>
      </c>
      <c r="F12" s="28" t="s">
        <v>258</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5">
        <f t="shared" si="1"/>
        <v>0</v>
      </c>
      <c r="AM12" s="26">
        <f t="shared" si="2"/>
        <v>0</v>
      </c>
      <c r="AN12" s="25">
        <f t="shared" si="3"/>
        <v>0</v>
      </c>
    </row>
    <row r="13">
      <c r="A13" s="27"/>
      <c r="B13" s="28" t="s">
        <v>259</v>
      </c>
      <c r="C13" s="28">
        <v>5.0</v>
      </c>
      <c r="D13" s="28" t="s">
        <v>260</v>
      </c>
      <c r="E13" s="28" t="s">
        <v>261</v>
      </c>
      <c r="F13" s="60" t="s">
        <v>262</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5">
        <f t="shared" si="1"/>
        <v>0</v>
      </c>
      <c r="AM13" s="26">
        <f t="shared" si="2"/>
        <v>0</v>
      </c>
      <c r="AN13" s="25">
        <f t="shared" si="3"/>
        <v>0</v>
      </c>
    </row>
    <row r="14">
      <c r="A14" s="29"/>
      <c r="B14" s="28" t="s">
        <v>263</v>
      </c>
      <c r="C14" s="28">
        <v>6.0</v>
      </c>
      <c r="D14" s="28" t="s">
        <v>264</v>
      </c>
      <c r="E14" s="28" t="s">
        <v>265</v>
      </c>
      <c r="F14" s="31" t="s">
        <v>266</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5">
        <f t="shared" si="1"/>
        <v>0</v>
      </c>
      <c r="AM14" s="26">
        <f t="shared" si="2"/>
        <v>0</v>
      </c>
      <c r="AN14" s="25">
        <f t="shared" si="3"/>
        <v>0</v>
      </c>
    </row>
    <row r="15">
      <c r="A15" s="46" t="s">
        <v>267</v>
      </c>
      <c r="B15" s="23"/>
      <c r="C15" s="23"/>
      <c r="D15" s="23"/>
      <c r="E15" s="23"/>
      <c r="F15" s="22"/>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5">
        <f t="shared" si="1"/>
        <v>0</v>
      </c>
      <c r="AM15" s="26">
        <f t="shared" si="2"/>
        <v>0</v>
      </c>
      <c r="AN15" s="25">
        <f t="shared" si="3"/>
        <v>0</v>
      </c>
    </row>
    <row r="16">
      <c r="A16" s="27"/>
      <c r="B16" s="23"/>
      <c r="C16" s="23"/>
      <c r="D16" s="23"/>
      <c r="E16" s="23"/>
      <c r="F16" s="23"/>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 t="shared" si="1"/>
        <v>0</v>
      </c>
      <c r="AM16" s="26">
        <f t="shared" si="2"/>
        <v>0</v>
      </c>
      <c r="AN16" s="25">
        <f t="shared" si="3"/>
        <v>0</v>
      </c>
    </row>
    <row r="17">
      <c r="A17" s="27"/>
      <c r="B17" s="23"/>
      <c r="C17" s="23"/>
      <c r="D17" s="23"/>
      <c r="E17" s="23"/>
      <c r="F17" s="2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 t="shared" si="1"/>
        <v>0</v>
      </c>
      <c r="AM17" s="26">
        <f t="shared" si="2"/>
        <v>0</v>
      </c>
      <c r="AN17" s="25">
        <f t="shared" si="3"/>
        <v>0</v>
      </c>
    </row>
    <row r="18">
      <c r="A18" s="27"/>
      <c r="B18" s="23"/>
      <c r="C18" s="23"/>
      <c r="D18" s="23"/>
      <c r="E18" s="23"/>
      <c r="F18" s="2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 t="shared" si="1"/>
        <v>0</v>
      </c>
      <c r="AM18" s="26">
        <f t="shared" si="2"/>
        <v>0</v>
      </c>
      <c r="AN18" s="25">
        <f t="shared" si="3"/>
        <v>0</v>
      </c>
    </row>
    <row r="19">
      <c r="A19" s="27"/>
      <c r="B19" s="23"/>
      <c r="C19" s="22"/>
      <c r="D19" s="23"/>
      <c r="E19" s="23"/>
      <c r="F19" s="2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 t="shared" si="1"/>
        <v>0</v>
      </c>
      <c r="AM19" s="26">
        <f t="shared" si="2"/>
        <v>0</v>
      </c>
      <c r="AN19" s="25">
        <f t="shared" si="3"/>
        <v>0</v>
      </c>
    </row>
    <row r="20">
      <c r="A20" s="29"/>
      <c r="B20" s="23"/>
      <c r="C20" s="22"/>
      <c r="D20" s="23"/>
      <c r="E20" s="23"/>
      <c r="F20" s="2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 t="shared" si="1"/>
        <v>0</v>
      </c>
      <c r="AM20" s="26">
        <f t="shared" si="2"/>
        <v>0</v>
      </c>
      <c r="AN20" s="25">
        <f t="shared" si="3"/>
        <v>0</v>
      </c>
    </row>
    <row r="21" ht="15.75" customHeight="1">
      <c r="A21" s="63" t="s">
        <v>268</v>
      </c>
      <c r="B21" s="23"/>
      <c r="C21" s="22"/>
      <c r="D21" s="23"/>
      <c r="E21" s="23"/>
      <c r="F21" s="2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5">
        <f t="shared" si="1"/>
        <v>0</v>
      </c>
      <c r="AM21" s="26">
        <f t="shared" si="2"/>
        <v>0</v>
      </c>
      <c r="AN21" s="25">
        <f t="shared" si="3"/>
        <v>0</v>
      </c>
    </row>
    <row r="22" ht="15.75" customHeight="1">
      <c r="A22" s="27"/>
      <c r="B22" s="23"/>
      <c r="C22" s="22"/>
      <c r="D22" s="23"/>
      <c r="E22" s="23"/>
      <c r="F22" s="23"/>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5">
        <f t="shared" si="1"/>
        <v>0</v>
      </c>
      <c r="AM22" s="26">
        <f t="shared" si="2"/>
        <v>0</v>
      </c>
      <c r="AN22" s="25">
        <f t="shared" si="3"/>
        <v>0</v>
      </c>
    </row>
    <row r="23" ht="15.75" customHeight="1">
      <c r="A23" s="27"/>
      <c r="B23" s="23"/>
      <c r="C23" s="22"/>
      <c r="D23" s="23"/>
      <c r="E23" s="23"/>
      <c r="F23" s="23"/>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5">
        <f t="shared" si="1"/>
        <v>0</v>
      </c>
      <c r="AM23" s="26">
        <f t="shared" si="2"/>
        <v>0</v>
      </c>
      <c r="AN23" s="25">
        <f t="shared" si="3"/>
        <v>0</v>
      </c>
    </row>
    <row r="24" ht="15.75" customHeight="1">
      <c r="A24" s="27"/>
      <c r="B24" s="23"/>
      <c r="C24" s="22"/>
      <c r="D24" s="23"/>
      <c r="E24" s="23"/>
      <c r="F24" s="23"/>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5">
        <f t="shared" si="1"/>
        <v>0</v>
      </c>
      <c r="AM24" s="26">
        <f t="shared" si="2"/>
        <v>0</v>
      </c>
      <c r="AN24" s="25">
        <f t="shared" si="3"/>
        <v>0</v>
      </c>
    </row>
    <row r="25" ht="15.75" customHeight="1">
      <c r="A25" s="27"/>
      <c r="B25" s="23"/>
      <c r="C25" s="22"/>
      <c r="D25" s="23"/>
      <c r="E25" s="23"/>
      <c r="F25" s="23"/>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5">
        <f t="shared" si="1"/>
        <v>0</v>
      </c>
      <c r="AM25" s="26">
        <f t="shared" si="2"/>
        <v>0</v>
      </c>
      <c r="AN25" s="25">
        <f t="shared" si="3"/>
        <v>0</v>
      </c>
    </row>
    <row r="26" ht="15.75" customHeight="1">
      <c r="A26" s="29"/>
      <c r="B26" s="23"/>
      <c r="C26" s="22"/>
      <c r="D26" s="23"/>
      <c r="E26" s="23"/>
      <c r="F26" s="2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5">
        <f t="shared" si="1"/>
        <v>0</v>
      </c>
      <c r="AM26" s="26">
        <f t="shared" si="2"/>
        <v>0</v>
      </c>
      <c r="AN26" s="25">
        <f t="shared" si="3"/>
        <v>0</v>
      </c>
    </row>
    <row r="27" ht="15.75" customHeight="1">
      <c r="A27" s="64" t="s">
        <v>269</v>
      </c>
      <c r="B27" s="23"/>
      <c r="C27" s="22"/>
      <c r="D27" s="23"/>
      <c r="E27" s="23"/>
      <c r="F27" s="23"/>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5">
        <f t="shared" si="1"/>
        <v>0</v>
      </c>
      <c r="AM27" s="26">
        <f t="shared" si="2"/>
        <v>0</v>
      </c>
      <c r="AN27" s="25">
        <f t="shared" si="3"/>
        <v>0</v>
      </c>
    </row>
    <row r="28" ht="15.75" customHeight="1">
      <c r="B28" s="23"/>
      <c r="C28" s="22"/>
      <c r="D28" s="23"/>
      <c r="E28" s="23"/>
      <c r="F28" s="23"/>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5">
        <f t="shared" si="1"/>
        <v>0</v>
      </c>
      <c r="AM28" s="26">
        <f t="shared" si="2"/>
        <v>0</v>
      </c>
      <c r="AN28" s="25">
        <f t="shared" si="3"/>
        <v>0</v>
      </c>
    </row>
    <row r="29" ht="15.75" customHeight="1">
      <c r="B29" s="23"/>
      <c r="C29" s="22"/>
      <c r="D29" s="23"/>
      <c r="E29" s="23"/>
      <c r="F29" s="2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5">
        <f t="shared" si="1"/>
        <v>0</v>
      </c>
      <c r="AM29" s="26">
        <f t="shared" si="2"/>
        <v>0</v>
      </c>
      <c r="AN29" s="25">
        <f t="shared" si="3"/>
        <v>0</v>
      </c>
    </row>
    <row r="30" ht="15.75" customHeight="1">
      <c r="B30" s="23"/>
      <c r="C30" s="22"/>
      <c r="D30" s="23"/>
      <c r="E30" s="23"/>
      <c r="F30" s="2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5">
        <f t="shared" si="1"/>
        <v>0</v>
      </c>
      <c r="AM30" s="26">
        <f t="shared" si="2"/>
        <v>0</v>
      </c>
      <c r="AN30" s="25">
        <f t="shared" si="3"/>
        <v>0</v>
      </c>
    </row>
    <row r="31" ht="15.75" customHeight="1">
      <c r="B31" s="23"/>
      <c r="C31" s="22"/>
      <c r="D31" s="23"/>
      <c r="E31" s="23"/>
      <c r="F31" s="2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5">
        <f t="shared" si="1"/>
        <v>0</v>
      </c>
      <c r="AM31" s="26">
        <f t="shared" si="2"/>
        <v>0</v>
      </c>
      <c r="AN31" s="25">
        <f t="shared" si="3"/>
        <v>0</v>
      </c>
    </row>
    <row r="32" ht="15.75" customHeight="1">
      <c r="B32" s="23"/>
      <c r="C32" s="22"/>
      <c r="D32" s="23"/>
      <c r="E32" s="23"/>
      <c r="F32" s="2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5">
        <f t="shared" si="1"/>
        <v>0</v>
      </c>
      <c r="AM32" s="26">
        <f t="shared" si="2"/>
        <v>0</v>
      </c>
      <c r="AN32" s="25">
        <f t="shared" si="3"/>
        <v>0</v>
      </c>
    </row>
    <row r="33" ht="15.75" customHeight="1">
      <c r="A33" s="30"/>
      <c r="B33" s="23"/>
      <c r="C33" s="22"/>
      <c r="D33" s="23"/>
      <c r="E33" s="23"/>
      <c r="F33" s="2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5">
        <f t="shared" si="1"/>
        <v>0</v>
      </c>
      <c r="AM33" s="26">
        <f t="shared" si="2"/>
        <v>0</v>
      </c>
      <c r="AN33" s="25">
        <f t="shared" si="3"/>
        <v>0</v>
      </c>
    </row>
    <row r="34" ht="15.75" customHeight="1">
      <c r="A34" s="27"/>
      <c r="B34" s="23"/>
      <c r="C34" s="22"/>
      <c r="D34" s="23"/>
      <c r="E34" s="23"/>
      <c r="F34" s="2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5">
        <f t="shared" si="1"/>
        <v>0</v>
      </c>
      <c r="AM34" s="26">
        <f t="shared" si="2"/>
        <v>0</v>
      </c>
      <c r="AN34" s="25">
        <f t="shared" si="3"/>
        <v>0</v>
      </c>
    </row>
    <row r="35" ht="15.75" customHeight="1">
      <c r="A35" s="27"/>
      <c r="B35" s="23"/>
      <c r="C35" s="22"/>
      <c r="D35" s="23"/>
      <c r="E35" s="23"/>
      <c r="F35" s="2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25">
        <f t="shared" si="1"/>
        <v>0</v>
      </c>
      <c r="AM35" s="26">
        <f t="shared" si="2"/>
        <v>0</v>
      </c>
      <c r="AN35" s="25">
        <f t="shared" si="3"/>
        <v>0</v>
      </c>
    </row>
    <row r="36" ht="15.75" customHeight="1">
      <c r="A36" s="27"/>
      <c r="B36" s="23"/>
      <c r="C36" s="22"/>
      <c r="D36" s="23"/>
      <c r="E36" s="23"/>
      <c r="F36" s="2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25">
        <f t="shared" si="1"/>
        <v>0</v>
      </c>
      <c r="AM36" s="26">
        <f t="shared" si="2"/>
        <v>0</v>
      </c>
      <c r="AN36" s="25">
        <f t="shared" si="3"/>
        <v>0</v>
      </c>
    </row>
    <row r="37" ht="15.75" customHeight="1">
      <c r="A37" s="27"/>
      <c r="B37" s="35"/>
      <c r="C37" s="35"/>
      <c r="D37" s="36"/>
      <c r="E37" s="36"/>
      <c r="F37" s="37"/>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14"/>
      <c r="AL37" s="25">
        <f t="shared" si="1"/>
        <v>0</v>
      </c>
      <c r="AM37" s="26">
        <f t="shared" si="2"/>
        <v>0</v>
      </c>
      <c r="AN37" s="25">
        <f t="shared" si="3"/>
        <v>0</v>
      </c>
    </row>
    <row r="38" ht="15.75" customHeight="1">
      <c r="A38" s="29"/>
      <c r="B38" s="35"/>
      <c r="C38" s="35"/>
      <c r="D38" s="36"/>
      <c r="E38" s="36"/>
      <c r="F38" s="37"/>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14"/>
      <c r="AL38" s="25">
        <f t="shared" si="1"/>
        <v>0</v>
      </c>
      <c r="AM38" s="26">
        <f t="shared" si="2"/>
        <v>0</v>
      </c>
      <c r="AN38" s="25">
        <f t="shared" si="3"/>
        <v>0</v>
      </c>
    </row>
    <row r="39" ht="15.75" customHeight="1">
      <c r="A39" s="14"/>
      <c r="B39" s="14"/>
      <c r="C39" s="14"/>
      <c r="D39" s="39"/>
      <c r="E39" s="40" t="s">
        <v>270</v>
      </c>
      <c r="F39" s="41" t="s">
        <v>103</v>
      </c>
      <c r="G39" s="42" t="str">
        <f t="shared" ref="G39:AJ39" si="4">(COUNTIF(G3:G38,"GD")/COUNTIF(G3:G38,"*"))</f>
        <v>#DIV/0!</v>
      </c>
      <c r="H39" s="42" t="str">
        <f t="shared" si="4"/>
        <v>#DIV/0!</v>
      </c>
      <c r="I39" s="42" t="str">
        <f t="shared" si="4"/>
        <v>#DIV/0!</v>
      </c>
      <c r="J39" s="42" t="str">
        <f t="shared" si="4"/>
        <v>#DIV/0!</v>
      </c>
      <c r="K39" s="42" t="str">
        <f t="shared" si="4"/>
        <v>#DIV/0!</v>
      </c>
      <c r="L39" s="42" t="str">
        <f t="shared" si="4"/>
        <v>#DIV/0!</v>
      </c>
      <c r="M39" s="42" t="str">
        <f t="shared" si="4"/>
        <v>#DIV/0!</v>
      </c>
      <c r="N39" s="42" t="str">
        <f t="shared" si="4"/>
        <v>#DIV/0!</v>
      </c>
      <c r="O39" s="42" t="str">
        <f t="shared" si="4"/>
        <v>#DIV/0!</v>
      </c>
      <c r="P39" s="42" t="str">
        <f t="shared" si="4"/>
        <v>#DIV/0!</v>
      </c>
      <c r="Q39" s="42" t="str">
        <f t="shared" si="4"/>
        <v>#DIV/0!</v>
      </c>
      <c r="R39" s="42" t="str">
        <f t="shared" si="4"/>
        <v>#DIV/0!</v>
      </c>
      <c r="S39" s="42" t="str">
        <f t="shared" si="4"/>
        <v>#DIV/0!</v>
      </c>
      <c r="T39" s="42" t="str">
        <f t="shared" si="4"/>
        <v>#DIV/0!</v>
      </c>
      <c r="U39" s="42" t="str">
        <f t="shared" si="4"/>
        <v>#DIV/0!</v>
      </c>
      <c r="V39" s="42" t="str">
        <f t="shared" si="4"/>
        <v>#DIV/0!</v>
      </c>
      <c r="W39" s="42" t="str">
        <f t="shared" si="4"/>
        <v>#DIV/0!</v>
      </c>
      <c r="X39" s="42" t="str">
        <f t="shared" si="4"/>
        <v>#DIV/0!</v>
      </c>
      <c r="Y39" s="42" t="str">
        <f t="shared" si="4"/>
        <v>#DIV/0!</v>
      </c>
      <c r="Z39" s="42" t="str">
        <f t="shared" si="4"/>
        <v>#DIV/0!</v>
      </c>
      <c r="AA39" s="42" t="str">
        <f t="shared" si="4"/>
        <v>#DIV/0!</v>
      </c>
      <c r="AB39" s="42" t="str">
        <f t="shared" si="4"/>
        <v>#DIV/0!</v>
      </c>
      <c r="AC39" s="42" t="str">
        <f t="shared" si="4"/>
        <v>#DIV/0!</v>
      </c>
      <c r="AD39" s="42" t="str">
        <f t="shared" si="4"/>
        <v>#DIV/0!</v>
      </c>
      <c r="AE39" s="42" t="str">
        <f t="shared" si="4"/>
        <v>#DIV/0!</v>
      </c>
      <c r="AF39" s="42" t="str">
        <f t="shared" si="4"/>
        <v>#DIV/0!</v>
      </c>
      <c r="AG39" s="42" t="str">
        <f t="shared" si="4"/>
        <v>#DIV/0!</v>
      </c>
      <c r="AH39" s="42" t="str">
        <f t="shared" si="4"/>
        <v>#DIV/0!</v>
      </c>
      <c r="AI39" s="42" t="str">
        <f t="shared" si="4"/>
        <v>#DIV/0!</v>
      </c>
      <c r="AJ39" s="42" t="str">
        <f t="shared" si="4"/>
        <v>#DIV/0!</v>
      </c>
      <c r="AK39" s="14"/>
      <c r="AL39" s="43"/>
      <c r="AM39" s="38"/>
      <c r="AN39" s="38"/>
    </row>
    <row r="40" ht="15.75" customHeight="1">
      <c r="A40" s="14"/>
      <c r="B40" s="14"/>
      <c r="C40" s="14"/>
      <c r="D40" s="39"/>
      <c r="F40" s="44" t="s">
        <v>104</v>
      </c>
      <c r="G40" s="45" t="str">
        <f t="shared" ref="G40:AJ40" si="5">(COUNTIF(G3:G38,"SU")/COUNTIF(G3:G38,"*"))</f>
        <v>#DIV/0!</v>
      </c>
      <c r="H40" s="45" t="str">
        <f t="shared" si="5"/>
        <v>#DIV/0!</v>
      </c>
      <c r="I40" s="45" t="str">
        <f t="shared" si="5"/>
        <v>#DIV/0!</v>
      </c>
      <c r="J40" s="45" t="str">
        <f t="shared" si="5"/>
        <v>#DIV/0!</v>
      </c>
      <c r="K40" s="45" t="str">
        <f t="shared" si="5"/>
        <v>#DIV/0!</v>
      </c>
      <c r="L40" s="45" t="str">
        <f t="shared" si="5"/>
        <v>#DIV/0!</v>
      </c>
      <c r="M40" s="45" t="str">
        <f t="shared" si="5"/>
        <v>#DIV/0!</v>
      </c>
      <c r="N40" s="45" t="str">
        <f t="shared" si="5"/>
        <v>#DIV/0!</v>
      </c>
      <c r="O40" s="45" t="str">
        <f t="shared" si="5"/>
        <v>#DIV/0!</v>
      </c>
      <c r="P40" s="45" t="str">
        <f t="shared" si="5"/>
        <v>#DIV/0!</v>
      </c>
      <c r="Q40" s="45" t="str">
        <f t="shared" si="5"/>
        <v>#DIV/0!</v>
      </c>
      <c r="R40" s="45" t="str">
        <f t="shared" si="5"/>
        <v>#DIV/0!</v>
      </c>
      <c r="S40" s="45" t="str">
        <f t="shared" si="5"/>
        <v>#DIV/0!</v>
      </c>
      <c r="T40" s="45" t="str">
        <f t="shared" si="5"/>
        <v>#DIV/0!</v>
      </c>
      <c r="U40" s="45" t="str">
        <f t="shared" si="5"/>
        <v>#DIV/0!</v>
      </c>
      <c r="V40" s="45" t="str">
        <f t="shared" si="5"/>
        <v>#DIV/0!</v>
      </c>
      <c r="W40" s="45" t="str">
        <f t="shared" si="5"/>
        <v>#DIV/0!</v>
      </c>
      <c r="X40" s="45" t="str">
        <f t="shared" si="5"/>
        <v>#DIV/0!</v>
      </c>
      <c r="Y40" s="45" t="str">
        <f t="shared" si="5"/>
        <v>#DIV/0!</v>
      </c>
      <c r="Z40" s="45" t="str">
        <f t="shared" si="5"/>
        <v>#DIV/0!</v>
      </c>
      <c r="AA40" s="45" t="str">
        <f t="shared" si="5"/>
        <v>#DIV/0!</v>
      </c>
      <c r="AB40" s="45" t="str">
        <f t="shared" si="5"/>
        <v>#DIV/0!</v>
      </c>
      <c r="AC40" s="45" t="str">
        <f t="shared" si="5"/>
        <v>#DIV/0!</v>
      </c>
      <c r="AD40" s="45" t="str">
        <f t="shared" si="5"/>
        <v>#DIV/0!</v>
      </c>
      <c r="AE40" s="45" t="str">
        <f t="shared" si="5"/>
        <v>#DIV/0!</v>
      </c>
      <c r="AF40" s="45" t="str">
        <f t="shared" si="5"/>
        <v>#DIV/0!</v>
      </c>
      <c r="AG40" s="45" t="str">
        <f t="shared" si="5"/>
        <v>#DIV/0!</v>
      </c>
      <c r="AH40" s="45" t="str">
        <f t="shared" si="5"/>
        <v>#DIV/0!</v>
      </c>
      <c r="AI40" s="45" t="str">
        <f t="shared" si="5"/>
        <v>#DIV/0!</v>
      </c>
      <c r="AJ40" s="45" t="str">
        <f t="shared" si="5"/>
        <v>#DIV/0!</v>
      </c>
      <c r="AK40" s="14"/>
      <c r="AL40" s="43"/>
      <c r="AM40" s="38"/>
      <c r="AN40" s="38"/>
    </row>
    <row r="41" ht="15.75" customHeight="1">
      <c r="A41" s="14"/>
      <c r="B41" s="14"/>
      <c r="C41" s="14"/>
      <c r="D41" s="39"/>
      <c r="F41" s="44" t="s">
        <v>105</v>
      </c>
      <c r="G41" s="45" t="str">
        <f t="shared" ref="G41:AJ41" si="6">(COUNTIF(G3:G38,"WT")/COUNTIF(G3:G38,"*"))</f>
        <v>#DIV/0!</v>
      </c>
      <c r="H41" s="45" t="str">
        <f t="shared" si="6"/>
        <v>#DIV/0!</v>
      </c>
      <c r="I41" s="45" t="str">
        <f t="shared" si="6"/>
        <v>#DIV/0!</v>
      </c>
      <c r="J41" s="45" t="str">
        <f t="shared" si="6"/>
        <v>#DIV/0!</v>
      </c>
      <c r="K41" s="45" t="str">
        <f t="shared" si="6"/>
        <v>#DIV/0!</v>
      </c>
      <c r="L41" s="45" t="str">
        <f t="shared" si="6"/>
        <v>#DIV/0!</v>
      </c>
      <c r="M41" s="45" t="str">
        <f t="shared" si="6"/>
        <v>#DIV/0!</v>
      </c>
      <c r="N41" s="45" t="str">
        <f t="shared" si="6"/>
        <v>#DIV/0!</v>
      </c>
      <c r="O41" s="45" t="str">
        <f t="shared" si="6"/>
        <v>#DIV/0!</v>
      </c>
      <c r="P41" s="45" t="str">
        <f t="shared" si="6"/>
        <v>#DIV/0!</v>
      </c>
      <c r="Q41" s="45" t="str">
        <f t="shared" si="6"/>
        <v>#DIV/0!</v>
      </c>
      <c r="R41" s="45" t="str">
        <f t="shared" si="6"/>
        <v>#DIV/0!</v>
      </c>
      <c r="S41" s="45" t="str">
        <f t="shared" si="6"/>
        <v>#DIV/0!</v>
      </c>
      <c r="T41" s="45" t="str">
        <f t="shared" si="6"/>
        <v>#DIV/0!</v>
      </c>
      <c r="U41" s="45" t="str">
        <f t="shared" si="6"/>
        <v>#DIV/0!</v>
      </c>
      <c r="V41" s="45" t="str">
        <f t="shared" si="6"/>
        <v>#DIV/0!</v>
      </c>
      <c r="W41" s="45" t="str">
        <f t="shared" si="6"/>
        <v>#DIV/0!</v>
      </c>
      <c r="X41" s="45" t="str">
        <f t="shared" si="6"/>
        <v>#DIV/0!</v>
      </c>
      <c r="Y41" s="45" t="str">
        <f t="shared" si="6"/>
        <v>#DIV/0!</v>
      </c>
      <c r="Z41" s="45" t="str">
        <f t="shared" si="6"/>
        <v>#DIV/0!</v>
      </c>
      <c r="AA41" s="45" t="str">
        <f t="shared" si="6"/>
        <v>#DIV/0!</v>
      </c>
      <c r="AB41" s="45" t="str">
        <f t="shared" si="6"/>
        <v>#DIV/0!</v>
      </c>
      <c r="AC41" s="45" t="str">
        <f t="shared" si="6"/>
        <v>#DIV/0!</v>
      </c>
      <c r="AD41" s="45" t="str">
        <f t="shared" si="6"/>
        <v>#DIV/0!</v>
      </c>
      <c r="AE41" s="45" t="str">
        <f t="shared" si="6"/>
        <v>#DIV/0!</v>
      </c>
      <c r="AF41" s="45" t="str">
        <f t="shared" si="6"/>
        <v>#DIV/0!</v>
      </c>
      <c r="AG41" s="45" t="str">
        <f t="shared" si="6"/>
        <v>#DIV/0!</v>
      </c>
      <c r="AH41" s="45" t="str">
        <f t="shared" si="6"/>
        <v>#DIV/0!</v>
      </c>
      <c r="AI41" s="45" t="str">
        <f t="shared" si="6"/>
        <v>#DIV/0!</v>
      </c>
      <c r="AJ41" s="45" t="str">
        <f t="shared" si="6"/>
        <v>#DIV/0!</v>
      </c>
      <c r="AK41" s="14"/>
      <c r="AL41" s="43"/>
      <c r="AM41" s="38"/>
      <c r="AN41" s="38"/>
    </row>
    <row r="42" ht="15.75" customHeight="1">
      <c r="A42" s="14"/>
      <c r="B42" s="14"/>
      <c r="C42" s="14"/>
      <c r="D42" s="39"/>
      <c r="F42" s="39"/>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43"/>
      <c r="AM42" s="38"/>
      <c r="AN42" s="38"/>
    </row>
    <row r="43" ht="15.75" customHeight="1">
      <c r="A43" s="14"/>
      <c r="B43" s="14"/>
      <c r="C43" s="14"/>
      <c r="D43" s="39"/>
      <c r="E43" s="39"/>
      <c r="F43" s="39"/>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43"/>
      <c r="AM43" s="38"/>
      <c r="AN43" s="38"/>
    </row>
    <row r="44" ht="15.75" customHeight="1">
      <c r="A44" s="14"/>
      <c r="B44" s="14"/>
      <c r="C44" s="14"/>
      <c r="D44" s="39"/>
      <c r="E44" s="39"/>
      <c r="F44" s="39"/>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43"/>
      <c r="AM44" s="38"/>
      <c r="AN44" s="38"/>
    </row>
    <row r="45" ht="15.75" customHeight="1">
      <c r="A45" s="14"/>
      <c r="B45" s="14"/>
      <c r="C45" s="14"/>
      <c r="D45" s="39"/>
      <c r="E45" s="39"/>
      <c r="F45" s="39"/>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43"/>
      <c r="AM45" s="38"/>
      <c r="AN45" s="38"/>
    </row>
    <row r="46" ht="15.75" customHeight="1">
      <c r="A46" s="14"/>
      <c r="B46" s="14"/>
      <c r="C46" s="14"/>
      <c r="D46" s="39"/>
      <c r="E46" s="39"/>
      <c r="F46" s="39"/>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43"/>
      <c r="AM46" s="38"/>
      <c r="AN46" s="38"/>
    </row>
    <row r="47" ht="15.75" customHeight="1">
      <c r="A47" s="14"/>
      <c r="B47" s="14"/>
      <c r="C47" s="14"/>
      <c r="D47" s="39"/>
      <c r="E47" s="39"/>
      <c r="F47" s="39"/>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43"/>
      <c r="AM47" s="38"/>
      <c r="AN47" s="38"/>
    </row>
    <row r="48" ht="15.75" customHeight="1">
      <c r="A48" s="14"/>
      <c r="B48" s="14"/>
      <c r="C48" s="14"/>
      <c r="D48" s="39"/>
      <c r="E48" s="39"/>
      <c r="F48" s="39"/>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43"/>
      <c r="AM48" s="38"/>
      <c r="AN48" s="38"/>
    </row>
    <row r="49" ht="15.75" customHeight="1">
      <c r="A49" s="14"/>
      <c r="B49" s="14"/>
      <c r="C49" s="14"/>
      <c r="D49" s="39"/>
      <c r="E49" s="39"/>
      <c r="F49" s="39"/>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9"/>
      <c r="E50" s="39"/>
      <c r="F50" s="39"/>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9"/>
      <c r="E51" s="39"/>
      <c r="F51" s="39"/>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9"/>
      <c r="E52" s="39"/>
      <c r="F52" s="39"/>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9"/>
      <c r="E53" s="39"/>
      <c r="F53" s="39"/>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9"/>
      <c r="E54" s="39"/>
      <c r="F54" s="39"/>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9"/>
      <c r="E55" s="39"/>
      <c r="F55" s="39"/>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9"/>
      <c r="E56" s="39"/>
      <c r="F56" s="39"/>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9"/>
      <c r="E57" s="39"/>
      <c r="F57" s="39"/>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9"/>
      <c r="E58" s="39"/>
      <c r="F58" s="39"/>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9"/>
      <c r="E59" s="39"/>
      <c r="F59" s="39"/>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9"/>
      <c r="E60" s="39"/>
      <c r="F60" s="39"/>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9"/>
      <c r="E61" s="39"/>
      <c r="F61" s="39"/>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9"/>
      <c r="E62" s="39"/>
      <c r="F62" s="39"/>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9"/>
      <c r="E63" s="39"/>
      <c r="F63" s="39"/>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9"/>
      <c r="E64" s="39"/>
      <c r="F64" s="3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9"/>
      <c r="E65" s="39"/>
      <c r="F65" s="39"/>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9"/>
      <c r="E66" s="39"/>
      <c r="F66" s="39"/>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9"/>
      <c r="E67" s="39"/>
      <c r="F67" s="39"/>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9"/>
      <c r="E68" s="39"/>
      <c r="F68" s="39"/>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9"/>
      <c r="E69" s="39"/>
      <c r="F69" s="39"/>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9"/>
      <c r="E70" s="39"/>
      <c r="F70" s="39"/>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9"/>
      <c r="E71" s="39"/>
      <c r="F71" s="39"/>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9"/>
      <c r="E72" s="39"/>
      <c r="F72" s="39"/>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9"/>
      <c r="E73" s="39"/>
      <c r="F73" s="39"/>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9"/>
      <c r="E74" s="39"/>
      <c r="F74" s="39"/>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9"/>
      <c r="E75" s="39"/>
      <c r="F75" s="39"/>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9"/>
      <c r="E76" s="39"/>
      <c r="F76" s="39"/>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9"/>
      <c r="E77" s="39"/>
      <c r="F77" s="39"/>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9"/>
      <c r="E78" s="39"/>
      <c r="F78" s="39"/>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9"/>
      <c r="E79" s="39"/>
      <c r="F79" s="39"/>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9"/>
      <c r="E80" s="39"/>
      <c r="F80" s="39"/>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9"/>
      <c r="E81" s="39"/>
      <c r="F81" s="39"/>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9"/>
      <c r="E82" s="39"/>
      <c r="F82" s="39"/>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9"/>
      <c r="E83" s="39"/>
      <c r="F83" s="39"/>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9"/>
      <c r="E84" s="39"/>
      <c r="F84" s="39"/>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9"/>
      <c r="E85" s="39"/>
      <c r="F85" s="39"/>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9"/>
      <c r="E86" s="39"/>
      <c r="F86" s="39"/>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9"/>
      <c r="E87" s="39"/>
      <c r="F87" s="39"/>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9"/>
      <c r="E88" s="39"/>
      <c r="F88" s="39"/>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9"/>
      <c r="E89" s="39"/>
      <c r="F89" s="39"/>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9"/>
      <c r="E90" s="39"/>
      <c r="F90" s="39"/>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9"/>
      <c r="E91" s="39"/>
      <c r="F91" s="39"/>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9"/>
      <c r="E92" s="39"/>
      <c r="F92" s="39"/>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9"/>
      <c r="E93" s="39"/>
      <c r="F93" s="3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9"/>
      <c r="E94" s="39"/>
      <c r="F94" s="3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9"/>
      <c r="E95" s="39"/>
      <c r="F95" s="39"/>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9"/>
      <c r="E96" s="39"/>
      <c r="F96" s="39"/>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9"/>
      <c r="E97" s="39"/>
      <c r="F97" s="39"/>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9"/>
      <c r="E98" s="39"/>
      <c r="F98" s="39"/>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9"/>
      <c r="E99" s="39"/>
      <c r="F99" s="39"/>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9"/>
      <c r="E100" s="39"/>
      <c r="F100" s="39"/>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9"/>
      <c r="E101" s="39"/>
      <c r="F101" s="39"/>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9"/>
      <c r="E102" s="39"/>
      <c r="F102" s="39"/>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9"/>
      <c r="E103" s="39"/>
      <c r="F103" s="3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9"/>
      <c r="E104" s="39"/>
      <c r="F104" s="39"/>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9"/>
      <c r="E105" s="39"/>
      <c r="F105" s="39"/>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9"/>
      <c r="E106" s="39"/>
      <c r="F106" s="39"/>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9"/>
      <c r="E107" s="39"/>
      <c r="F107" s="39"/>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9"/>
      <c r="E108" s="39"/>
      <c r="F108" s="39"/>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9"/>
      <c r="E109" s="39"/>
      <c r="F109" s="39"/>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9"/>
      <c r="E110" s="39"/>
      <c r="F110" s="39"/>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9"/>
      <c r="E111" s="39"/>
      <c r="F111" s="39"/>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9"/>
      <c r="E112" s="39"/>
      <c r="F112" s="39"/>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9"/>
      <c r="E113" s="39"/>
      <c r="F113" s="39"/>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9"/>
      <c r="E114" s="39"/>
      <c r="F114" s="39"/>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9"/>
      <c r="E115" s="39"/>
      <c r="F115" s="39"/>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9"/>
      <c r="E116" s="39"/>
      <c r="F116" s="39"/>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9"/>
      <c r="E117" s="39"/>
      <c r="F117" s="39"/>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9"/>
      <c r="E118" s="39"/>
      <c r="F118" s="39"/>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9"/>
      <c r="E119" s="39"/>
      <c r="F119" s="39"/>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9"/>
      <c r="E120" s="39"/>
      <c r="F120" s="39"/>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9"/>
      <c r="E121" s="39"/>
      <c r="F121" s="39"/>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9"/>
      <c r="E122" s="39"/>
      <c r="F122" s="39"/>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9"/>
      <c r="E123" s="39"/>
      <c r="F123" s="39"/>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9"/>
      <c r="E124" s="39"/>
      <c r="F124" s="39"/>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9"/>
      <c r="E125" s="39"/>
      <c r="F125" s="39"/>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9"/>
      <c r="E126" s="39"/>
      <c r="F126" s="39"/>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9"/>
      <c r="E127" s="39"/>
      <c r="F127" s="39"/>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9"/>
      <c r="E128" s="39"/>
      <c r="F128" s="39"/>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9"/>
      <c r="E129" s="39"/>
      <c r="F129" s="39"/>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9"/>
      <c r="E130" s="39"/>
      <c r="F130" s="39"/>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9"/>
      <c r="E131" s="39"/>
      <c r="F131" s="39"/>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9"/>
      <c r="E132" s="39"/>
      <c r="F132" s="39"/>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9"/>
      <c r="E133" s="39"/>
      <c r="F133" s="39"/>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9"/>
      <c r="E134" s="39"/>
      <c r="F134" s="39"/>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9"/>
      <c r="E135" s="39"/>
      <c r="F135" s="39"/>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9"/>
      <c r="E136" s="39"/>
      <c r="F136" s="39"/>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9"/>
      <c r="E137" s="39"/>
      <c r="F137" s="39"/>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9"/>
      <c r="E138" s="39"/>
      <c r="F138" s="39"/>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9"/>
      <c r="E139" s="39"/>
      <c r="F139" s="39"/>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9"/>
      <c r="E140" s="39"/>
      <c r="F140" s="39"/>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9"/>
      <c r="E141" s="39"/>
      <c r="F141" s="39"/>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9"/>
      <c r="E142" s="39"/>
      <c r="F142" s="39"/>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9"/>
      <c r="E143" s="39"/>
      <c r="F143" s="39"/>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9"/>
      <c r="E144" s="39"/>
      <c r="F144" s="39"/>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9"/>
      <c r="E145" s="39"/>
      <c r="F145" s="39"/>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9"/>
      <c r="E146" s="39"/>
      <c r="F146" s="39"/>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9"/>
      <c r="E147" s="39"/>
      <c r="F147" s="39"/>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9"/>
      <c r="E148" s="39"/>
      <c r="F148" s="39"/>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9"/>
      <c r="E149" s="39"/>
      <c r="F149" s="39"/>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9"/>
      <c r="E150" s="39"/>
      <c r="F150" s="39"/>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9"/>
      <c r="E151" s="39"/>
      <c r="F151" s="39"/>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9"/>
      <c r="E152" s="39"/>
      <c r="F152" s="39"/>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9"/>
      <c r="E153" s="39"/>
      <c r="F153" s="39"/>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9"/>
      <c r="E154" s="39"/>
      <c r="F154" s="39"/>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9"/>
      <c r="E155" s="39"/>
      <c r="F155" s="39"/>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9"/>
      <c r="E156" s="39"/>
      <c r="F156" s="39"/>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9"/>
      <c r="E157" s="39"/>
      <c r="F157" s="39"/>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9"/>
      <c r="E158" s="39"/>
      <c r="F158" s="39"/>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9"/>
      <c r="E159" s="39"/>
      <c r="F159" s="39"/>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9"/>
      <c r="E160" s="39"/>
      <c r="F160" s="39"/>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9"/>
      <c r="E161" s="39"/>
      <c r="F161" s="39"/>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9"/>
      <c r="E162" s="39"/>
      <c r="F162" s="39"/>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9"/>
      <c r="E163" s="39"/>
      <c r="F163" s="39"/>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9"/>
      <c r="E164" s="39"/>
      <c r="F164" s="39"/>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9"/>
      <c r="E165" s="39"/>
      <c r="F165" s="39"/>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9"/>
      <c r="E166" s="39"/>
      <c r="F166" s="39"/>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9"/>
      <c r="E167" s="39"/>
      <c r="F167" s="39"/>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9"/>
      <c r="E168" s="39"/>
      <c r="F168" s="39"/>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9"/>
      <c r="E169" s="39"/>
      <c r="F169" s="39"/>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9"/>
      <c r="E170" s="39"/>
      <c r="F170" s="39"/>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9"/>
      <c r="E171" s="39"/>
      <c r="F171" s="39"/>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9"/>
      <c r="E172" s="39"/>
      <c r="F172" s="39"/>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9"/>
      <c r="E173" s="39"/>
      <c r="F173" s="39"/>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9"/>
      <c r="E174" s="39"/>
      <c r="F174" s="39"/>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9"/>
      <c r="E175" s="39"/>
      <c r="F175" s="39"/>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9"/>
      <c r="E176" s="39"/>
      <c r="F176" s="39"/>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9"/>
      <c r="E177" s="39"/>
      <c r="F177" s="39"/>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9"/>
      <c r="E178" s="39"/>
      <c r="F178" s="39"/>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9"/>
      <c r="E179" s="39"/>
      <c r="F179" s="39"/>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9"/>
      <c r="E180" s="39"/>
      <c r="F180" s="39"/>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9"/>
      <c r="E181" s="39"/>
      <c r="F181" s="39"/>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9"/>
      <c r="E182" s="39"/>
      <c r="F182" s="39"/>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9"/>
      <c r="E183" s="39"/>
      <c r="F183" s="39"/>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9"/>
      <c r="E184" s="39"/>
      <c r="F184" s="39"/>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9"/>
      <c r="E185" s="39"/>
      <c r="F185" s="39"/>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9"/>
      <c r="E186" s="39"/>
      <c r="F186" s="39"/>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9"/>
      <c r="E187" s="39"/>
      <c r="F187" s="39"/>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9"/>
      <c r="E188" s="39"/>
      <c r="F188" s="39"/>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9"/>
      <c r="E189" s="39"/>
      <c r="F189" s="39"/>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9"/>
      <c r="E190" s="39"/>
      <c r="F190" s="39"/>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9"/>
      <c r="E191" s="39"/>
      <c r="F191" s="39"/>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9"/>
      <c r="E192" s="39"/>
      <c r="F192" s="39"/>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9"/>
      <c r="E193" s="39"/>
      <c r="F193" s="39"/>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9"/>
      <c r="E194" s="39"/>
      <c r="F194" s="39"/>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9"/>
      <c r="E195" s="39"/>
      <c r="F195" s="39"/>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9"/>
      <c r="E196" s="39"/>
      <c r="F196" s="39"/>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9"/>
      <c r="E197" s="39"/>
      <c r="F197" s="39"/>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9"/>
      <c r="E198" s="39"/>
      <c r="F198" s="39"/>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9"/>
      <c r="E199" s="39"/>
      <c r="F199" s="39"/>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9"/>
      <c r="E200" s="39"/>
      <c r="F200" s="39"/>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9"/>
      <c r="E201" s="39"/>
      <c r="F201" s="39"/>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9"/>
      <c r="E202" s="39"/>
      <c r="F202" s="39"/>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9"/>
      <c r="E203" s="39"/>
      <c r="F203" s="39"/>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9"/>
      <c r="E204" s="39"/>
      <c r="F204" s="39"/>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9"/>
      <c r="E205" s="39"/>
      <c r="F205" s="39"/>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9"/>
      <c r="E206" s="39"/>
      <c r="F206" s="39"/>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9"/>
      <c r="E207" s="39"/>
      <c r="F207" s="39"/>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9"/>
      <c r="E208" s="39"/>
      <c r="F208" s="39"/>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9"/>
      <c r="E209" s="39"/>
      <c r="F209" s="39"/>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9"/>
      <c r="E210" s="39"/>
      <c r="F210" s="39"/>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9"/>
      <c r="E211" s="39"/>
      <c r="F211" s="39"/>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9"/>
      <c r="E212" s="39"/>
      <c r="F212" s="39"/>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9"/>
      <c r="E213" s="39"/>
      <c r="F213" s="39"/>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9"/>
      <c r="E214" s="39"/>
      <c r="F214" s="39"/>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9"/>
      <c r="E215" s="39"/>
      <c r="F215" s="39"/>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9"/>
      <c r="E216" s="39"/>
      <c r="F216" s="39"/>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9"/>
      <c r="E217" s="39"/>
      <c r="F217" s="39"/>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9"/>
      <c r="E218" s="39"/>
      <c r="F218" s="39"/>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9"/>
      <c r="E219" s="39"/>
      <c r="F219" s="39"/>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9"/>
      <c r="E220" s="39"/>
      <c r="F220" s="39"/>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9"/>
      <c r="E221" s="39"/>
      <c r="F221" s="39"/>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9"/>
      <c r="E222" s="39"/>
      <c r="F222" s="39"/>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9"/>
      <c r="E223" s="39"/>
      <c r="F223" s="39"/>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39"/>
      <c r="E224" s="39"/>
      <c r="F224" s="39"/>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39"/>
      <c r="E225" s="39"/>
      <c r="F225" s="39"/>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39"/>
      <c r="E226" s="39"/>
      <c r="F226" s="39"/>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39"/>
      <c r="E227" s="39"/>
      <c r="F227" s="39"/>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39"/>
      <c r="E228" s="39"/>
      <c r="F228" s="39"/>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39"/>
      <c r="E229" s="39"/>
      <c r="F229" s="39"/>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39"/>
      <c r="E230" s="39"/>
      <c r="F230" s="39"/>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39"/>
      <c r="E231" s="39"/>
      <c r="F231" s="39"/>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39"/>
      <c r="E232" s="39"/>
      <c r="F232" s="39"/>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39"/>
      <c r="E233" s="39"/>
      <c r="F233" s="39"/>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39"/>
      <c r="E234" s="39"/>
      <c r="F234" s="39"/>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39"/>
      <c r="E235" s="39"/>
      <c r="F235" s="39"/>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39"/>
      <c r="E236" s="39"/>
      <c r="F236" s="39"/>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39"/>
      <c r="E237" s="39"/>
      <c r="F237" s="39"/>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39"/>
      <c r="E238" s="39"/>
      <c r="F238" s="39"/>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c r="A239" s="14"/>
      <c r="B239" s="14"/>
      <c r="C239" s="14"/>
      <c r="D239" s="39"/>
      <c r="E239" s="39"/>
      <c r="F239" s="39"/>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ht="15.75" customHeight="1">
      <c r="A240" s="14"/>
      <c r="B240" s="14"/>
      <c r="C240" s="14"/>
      <c r="D240" s="39"/>
      <c r="E240" s="39"/>
      <c r="F240" s="39"/>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ht="15.75" customHeight="1">
      <c r="A241" s="14"/>
      <c r="B241" s="14"/>
      <c r="C241" s="14"/>
      <c r="D241" s="39"/>
      <c r="E241" s="39"/>
      <c r="F241" s="39"/>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3:A38"/>
    <mergeCell ref="E39:E42"/>
    <mergeCell ref="B1:C1"/>
    <mergeCell ref="E1:F1"/>
    <mergeCell ref="A3:A8"/>
    <mergeCell ref="A9:A14"/>
    <mergeCell ref="A15:A20"/>
    <mergeCell ref="A21:A26"/>
    <mergeCell ref="A27:A3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271</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12</v>
      </c>
      <c r="E2" s="16" t="s">
        <v>13</v>
      </c>
      <c r="F2" s="17" t="s">
        <v>14</v>
      </c>
      <c r="G2" s="18" t="s">
        <v>15</v>
      </c>
      <c r="H2" s="18" t="s">
        <v>16</v>
      </c>
      <c r="I2" s="18" t="s">
        <v>17</v>
      </c>
      <c r="J2" s="18" t="s">
        <v>18</v>
      </c>
      <c r="K2" s="18" t="s">
        <v>19</v>
      </c>
      <c r="L2" s="18" t="s">
        <v>20</v>
      </c>
      <c r="M2" s="18" t="s">
        <v>21</v>
      </c>
      <c r="N2" s="18" t="s">
        <v>22</v>
      </c>
      <c r="O2" s="18" t="s">
        <v>23</v>
      </c>
      <c r="P2" s="18" t="s">
        <v>24</v>
      </c>
      <c r="Q2" s="18" t="s">
        <v>25</v>
      </c>
      <c r="R2" s="18" t="s">
        <v>26</v>
      </c>
      <c r="S2" s="18" t="s">
        <v>27</v>
      </c>
      <c r="T2" s="18" t="s">
        <v>28</v>
      </c>
      <c r="U2" s="18" t="s">
        <v>29</v>
      </c>
      <c r="V2" s="18" t="s">
        <v>30</v>
      </c>
      <c r="W2" s="18" t="s">
        <v>31</v>
      </c>
      <c r="X2" s="18" t="s">
        <v>32</v>
      </c>
      <c r="Y2" s="18" t="s">
        <v>33</v>
      </c>
      <c r="Z2" s="18" t="s">
        <v>34</v>
      </c>
      <c r="AA2" s="18" t="s">
        <v>35</v>
      </c>
      <c r="AB2" s="18" t="s">
        <v>36</v>
      </c>
      <c r="AC2" s="18" t="s">
        <v>37</v>
      </c>
      <c r="AD2" s="18" t="s">
        <v>38</v>
      </c>
      <c r="AE2" s="18" t="s">
        <v>39</v>
      </c>
      <c r="AF2" s="18" t="s">
        <v>40</v>
      </c>
      <c r="AG2" s="18" t="s">
        <v>41</v>
      </c>
      <c r="AH2" s="18" t="s">
        <v>42</v>
      </c>
      <c r="AI2" s="18" t="s">
        <v>43</v>
      </c>
      <c r="AJ2" s="18" t="s">
        <v>44</v>
      </c>
      <c r="AK2" s="19" t="s">
        <v>45</v>
      </c>
      <c r="AL2" s="19" t="s">
        <v>46</v>
      </c>
      <c r="AM2" s="19" t="s">
        <v>47</v>
      </c>
      <c r="AN2" s="19" t="s">
        <v>48</v>
      </c>
    </row>
    <row r="3">
      <c r="A3" s="46" t="s">
        <v>272</v>
      </c>
      <c r="B3" s="53" t="s">
        <v>273</v>
      </c>
      <c r="C3" s="65">
        <v>1.0</v>
      </c>
      <c r="D3" s="55" t="s">
        <v>274</v>
      </c>
      <c r="E3" s="55" t="s">
        <v>275</v>
      </c>
      <c r="F3" s="55" t="s">
        <v>276</v>
      </c>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24">
        <v>30.0</v>
      </c>
      <c r="AL3" s="25">
        <f t="shared" ref="AL3:AL8" si="1">(COUNTIF(G3:AJ3,"WT"))/$AK$3</f>
        <v>0</v>
      </c>
      <c r="AM3" s="26">
        <f t="shared" ref="AM3:AM8" si="2">(COUNTIF(G3:AJ3,"SU"))/$AK$3</f>
        <v>0</v>
      </c>
      <c r="AN3" s="25">
        <f t="shared" ref="AN3:AN8" si="3">(COUNTIF(G3:AJ3,"GD"))/$AK$3</f>
        <v>0</v>
      </c>
    </row>
    <row r="4">
      <c r="A4" s="27"/>
      <c r="B4" s="53" t="s">
        <v>277</v>
      </c>
      <c r="C4" s="65">
        <v>2.0</v>
      </c>
      <c r="D4" s="53" t="s">
        <v>278</v>
      </c>
      <c r="E4" s="55" t="s">
        <v>279</v>
      </c>
      <c r="F4" s="55" t="s">
        <v>280</v>
      </c>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25">
        <f t="shared" si="1"/>
        <v>0</v>
      </c>
      <c r="AM4" s="26">
        <f t="shared" si="2"/>
        <v>0</v>
      </c>
      <c r="AN4" s="25">
        <f t="shared" si="3"/>
        <v>0</v>
      </c>
    </row>
    <row r="5">
      <c r="A5" s="27"/>
      <c r="B5" s="53" t="s">
        <v>281</v>
      </c>
      <c r="C5" s="66">
        <v>3.0</v>
      </c>
      <c r="D5" s="53" t="s">
        <v>282</v>
      </c>
      <c r="E5" s="55" t="s">
        <v>283</v>
      </c>
      <c r="F5" s="55" t="s">
        <v>284</v>
      </c>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25">
        <f t="shared" si="1"/>
        <v>0</v>
      </c>
      <c r="AM5" s="26">
        <f t="shared" si="2"/>
        <v>0</v>
      </c>
      <c r="AN5" s="25">
        <f t="shared" si="3"/>
        <v>0</v>
      </c>
    </row>
    <row r="6">
      <c r="A6" s="27"/>
      <c r="B6" s="53" t="s">
        <v>285</v>
      </c>
      <c r="C6" s="65">
        <v>4.0</v>
      </c>
      <c r="D6" s="53" t="s">
        <v>286</v>
      </c>
      <c r="E6" s="55" t="s">
        <v>287</v>
      </c>
      <c r="F6" s="55" t="s">
        <v>288</v>
      </c>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25">
        <f t="shared" si="1"/>
        <v>0</v>
      </c>
      <c r="AM6" s="26">
        <f t="shared" si="2"/>
        <v>0</v>
      </c>
      <c r="AN6" s="25">
        <f t="shared" si="3"/>
        <v>0</v>
      </c>
    </row>
    <row r="7">
      <c r="A7" s="27"/>
      <c r="B7" s="53" t="s">
        <v>289</v>
      </c>
      <c r="C7" s="65">
        <v>5.0</v>
      </c>
      <c r="D7" s="53" t="s">
        <v>290</v>
      </c>
      <c r="E7" s="55" t="s">
        <v>291</v>
      </c>
      <c r="F7" s="55" t="s">
        <v>292</v>
      </c>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25">
        <f t="shared" si="1"/>
        <v>0</v>
      </c>
      <c r="AM7" s="26">
        <f t="shared" si="2"/>
        <v>0</v>
      </c>
      <c r="AN7" s="25">
        <f t="shared" si="3"/>
        <v>0</v>
      </c>
    </row>
    <row r="8">
      <c r="A8" s="29"/>
      <c r="B8" s="53" t="s">
        <v>293</v>
      </c>
      <c r="C8" s="65">
        <v>6.0</v>
      </c>
      <c r="D8" s="55" t="s">
        <v>294</v>
      </c>
      <c r="E8" s="55" t="s">
        <v>295</v>
      </c>
      <c r="F8" s="55" t="s">
        <v>296</v>
      </c>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25">
        <f t="shared" si="1"/>
        <v>0</v>
      </c>
      <c r="AM8" s="26">
        <f t="shared" si="2"/>
        <v>0</v>
      </c>
      <c r="AN8" s="25">
        <f t="shared" si="3"/>
        <v>0</v>
      </c>
    </row>
    <row r="9">
      <c r="A9" s="63" t="s">
        <v>297</v>
      </c>
      <c r="B9" s="28" t="s">
        <v>298</v>
      </c>
      <c r="C9" s="31">
        <v>1.0</v>
      </c>
      <c r="D9" s="28" t="s">
        <v>299</v>
      </c>
      <c r="E9" s="31" t="s">
        <v>300</v>
      </c>
      <c r="F9" s="31" t="s">
        <v>301</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25"/>
      <c r="AM9" s="26"/>
      <c r="AN9" s="25"/>
    </row>
    <row r="10">
      <c r="A10" s="27"/>
      <c r="B10" s="28" t="s">
        <v>302</v>
      </c>
      <c r="C10" s="31">
        <v>2.0</v>
      </c>
      <c r="D10" s="28" t="s">
        <v>303</v>
      </c>
      <c r="E10" s="28" t="s">
        <v>304</v>
      </c>
      <c r="F10" s="31" t="s">
        <v>305</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5"/>
      <c r="AM10" s="26"/>
      <c r="AN10" s="25"/>
    </row>
    <row r="11">
      <c r="A11" s="27"/>
      <c r="B11" s="28" t="s">
        <v>306</v>
      </c>
      <c r="C11" s="31">
        <v>3.0</v>
      </c>
      <c r="D11" s="28" t="s">
        <v>307</v>
      </c>
      <c r="E11" s="28" t="s">
        <v>308</v>
      </c>
      <c r="F11" s="31" t="s">
        <v>309</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5"/>
      <c r="AM11" s="26"/>
      <c r="AN11" s="25"/>
    </row>
    <row r="12">
      <c r="A12" s="27"/>
      <c r="B12" s="28" t="s">
        <v>310</v>
      </c>
      <c r="C12" s="31">
        <v>4.0</v>
      </c>
      <c r="D12" s="28" t="s">
        <v>311</v>
      </c>
      <c r="E12" s="28" t="s">
        <v>312</v>
      </c>
      <c r="F12" s="31" t="s">
        <v>313</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5"/>
      <c r="AM12" s="26"/>
      <c r="AN12" s="25"/>
    </row>
    <row r="13">
      <c r="A13" s="27"/>
      <c r="B13" s="28" t="s">
        <v>314</v>
      </c>
      <c r="C13" s="31">
        <v>5.0</v>
      </c>
      <c r="D13" s="28" t="s">
        <v>315</v>
      </c>
      <c r="E13" s="28" t="s">
        <v>316</v>
      </c>
      <c r="F13" s="31" t="s">
        <v>317</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5"/>
      <c r="AM13" s="26"/>
      <c r="AN13" s="25"/>
    </row>
    <row r="14">
      <c r="A14" s="29"/>
      <c r="B14" s="28" t="s">
        <v>318</v>
      </c>
      <c r="C14" s="31">
        <v>6.0</v>
      </c>
      <c r="D14" s="28" t="s">
        <v>319</v>
      </c>
      <c r="E14" s="28" t="s">
        <v>320</v>
      </c>
      <c r="F14" s="67" t="s">
        <v>321</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5"/>
      <c r="AM14" s="26"/>
      <c r="AN14" s="25"/>
    </row>
    <row r="15">
      <c r="A15" s="30" t="s">
        <v>322</v>
      </c>
      <c r="B15" s="23"/>
      <c r="C15" s="22"/>
      <c r="D15" s="23"/>
      <c r="E15" s="23"/>
      <c r="F15" s="68"/>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5">
        <f t="shared" ref="AL15:AL44" si="4">(COUNTIF(G15:AJ15,"WT"))/$AK$3</f>
        <v>0</v>
      </c>
      <c r="AM15" s="26">
        <f t="shared" ref="AM15:AM44" si="5">(COUNTIF(G15:AJ15,"SU"))/$AK$3</f>
        <v>0</v>
      </c>
      <c r="AN15" s="25">
        <f t="shared" ref="AN15:AN44" si="6">(COUNTIF(G15:AJ15,"GD"))/$AK$3</f>
        <v>0</v>
      </c>
    </row>
    <row r="16">
      <c r="A16" s="27"/>
      <c r="B16" s="23"/>
      <c r="C16" s="22"/>
      <c r="D16" s="23"/>
      <c r="E16" s="23"/>
      <c r="F16" s="23"/>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 t="shared" si="4"/>
        <v>0</v>
      </c>
      <c r="AM16" s="26">
        <f t="shared" si="5"/>
        <v>0</v>
      </c>
      <c r="AN16" s="25">
        <f t="shared" si="6"/>
        <v>0</v>
      </c>
    </row>
    <row r="17">
      <c r="A17" s="27"/>
      <c r="B17" s="23"/>
      <c r="C17" s="22"/>
      <c r="D17" s="23"/>
      <c r="E17" s="23"/>
      <c r="F17" s="2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 t="shared" si="4"/>
        <v>0</v>
      </c>
      <c r="AM17" s="26">
        <f t="shared" si="5"/>
        <v>0</v>
      </c>
      <c r="AN17" s="25">
        <f t="shared" si="6"/>
        <v>0</v>
      </c>
    </row>
    <row r="18">
      <c r="A18" s="27"/>
      <c r="B18" s="23"/>
      <c r="C18" s="22"/>
      <c r="D18" s="23"/>
      <c r="E18" s="23"/>
      <c r="F18" s="2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 t="shared" si="4"/>
        <v>0</v>
      </c>
      <c r="AM18" s="26">
        <f t="shared" si="5"/>
        <v>0</v>
      </c>
      <c r="AN18" s="25">
        <f t="shared" si="6"/>
        <v>0</v>
      </c>
    </row>
    <row r="19">
      <c r="A19" s="27"/>
      <c r="B19" s="23"/>
      <c r="C19" s="23"/>
      <c r="D19" s="23"/>
      <c r="E19" s="23"/>
      <c r="F19" s="22"/>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 t="shared" si="4"/>
        <v>0</v>
      </c>
      <c r="AM19" s="26">
        <f t="shared" si="5"/>
        <v>0</v>
      </c>
      <c r="AN19" s="25">
        <f t="shared" si="6"/>
        <v>0</v>
      </c>
    </row>
    <row r="20">
      <c r="A20" s="29"/>
      <c r="B20" s="23"/>
      <c r="C20" s="23"/>
      <c r="D20" s="23"/>
      <c r="E20" s="23"/>
      <c r="F20" s="22"/>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 t="shared" si="4"/>
        <v>0</v>
      </c>
      <c r="AM20" s="26">
        <f t="shared" si="5"/>
        <v>0</v>
      </c>
      <c r="AN20" s="25">
        <f t="shared" si="6"/>
        <v>0</v>
      </c>
    </row>
    <row r="21">
      <c r="A21" s="20" t="s">
        <v>323</v>
      </c>
      <c r="B21" s="23"/>
      <c r="C21" s="23"/>
      <c r="D21" s="23"/>
      <c r="E21" s="23"/>
      <c r="F21" s="22"/>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5">
        <f t="shared" si="4"/>
        <v>0</v>
      </c>
      <c r="AM21" s="26">
        <f t="shared" si="5"/>
        <v>0</v>
      </c>
      <c r="AN21" s="25">
        <f t="shared" si="6"/>
        <v>0</v>
      </c>
    </row>
    <row r="22">
      <c r="A22" s="27"/>
      <c r="B22" s="23"/>
      <c r="C22" s="23"/>
      <c r="D22" s="23"/>
      <c r="E22" s="23"/>
      <c r="F22" s="23"/>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5">
        <f t="shared" si="4"/>
        <v>0</v>
      </c>
      <c r="AM22" s="26">
        <f t="shared" si="5"/>
        <v>0</v>
      </c>
      <c r="AN22" s="25">
        <f t="shared" si="6"/>
        <v>0</v>
      </c>
    </row>
    <row r="23">
      <c r="A23" s="27"/>
      <c r="B23" s="23"/>
      <c r="C23" s="23"/>
      <c r="D23" s="23"/>
      <c r="E23" s="23"/>
      <c r="F23" s="23"/>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5">
        <f t="shared" si="4"/>
        <v>0</v>
      </c>
      <c r="AM23" s="26">
        <f t="shared" si="5"/>
        <v>0</v>
      </c>
      <c r="AN23" s="25">
        <f t="shared" si="6"/>
        <v>0</v>
      </c>
    </row>
    <row r="24">
      <c r="A24" s="27"/>
      <c r="B24" s="23"/>
      <c r="C24" s="23"/>
      <c r="D24" s="23"/>
      <c r="E24" s="23"/>
      <c r="F24" s="23"/>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5">
        <f t="shared" si="4"/>
        <v>0</v>
      </c>
      <c r="AM24" s="26">
        <f t="shared" si="5"/>
        <v>0</v>
      </c>
      <c r="AN24" s="25">
        <f t="shared" si="6"/>
        <v>0</v>
      </c>
    </row>
    <row r="25">
      <c r="A25" s="27"/>
      <c r="B25" s="23"/>
      <c r="C25" s="22"/>
      <c r="D25" s="23"/>
      <c r="E25" s="23"/>
      <c r="F25" s="23"/>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5">
        <f t="shared" si="4"/>
        <v>0</v>
      </c>
      <c r="AM25" s="26">
        <f t="shared" si="5"/>
        <v>0</v>
      </c>
      <c r="AN25" s="25">
        <f t="shared" si="6"/>
        <v>0</v>
      </c>
    </row>
    <row r="26">
      <c r="A26" s="29"/>
      <c r="B26" s="23"/>
      <c r="C26" s="22"/>
      <c r="D26" s="23"/>
      <c r="E26" s="23"/>
      <c r="F26" s="2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5">
        <f t="shared" si="4"/>
        <v>0</v>
      </c>
      <c r="AM26" s="26">
        <f t="shared" si="5"/>
        <v>0</v>
      </c>
      <c r="AN26" s="25">
        <f t="shared" si="6"/>
        <v>0</v>
      </c>
    </row>
    <row r="27" ht="15.75" customHeight="1">
      <c r="A27" s="30" t="s">
        <v>324</v>
      </c>
      <c r="B27" s="23"/>
      <c r="C27" s="22"/>
      <c r="D27" s="23"/>
      <c r="E27" s="23"/>
      <c r="F27" s="23"/>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5">
        <f t="shared" si="4"/>
        <v>0</v>
      </c>
      <c r="AM27" s="26">
        <f t="shared" si="5"/>
        <v>0</v>
      </c>
      <c r="AN27" s="25">
        <f t="shared" si="6"/>
        <v>0</v>
      </c>
    </row>
    <row r="28" ht="15.75" customHeight="1">
      <c r="A28" s="27"/>
      <c r="B28" s="23"/>
      <c r="C28" s="22"/>
      <c r="D28" s="23"/>
      <c r="E28" s="23"/>
      <c r="F28" s="23"/>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5">
        <f t="shared" si="4"/>
        <v>0</v>
      </c>
      <c r="AM28" s="26">
        <f t="shared" si="5"/>
        <v>0</v>
      </c>
      <c r="AN28" s="25">
        <f t="shared" si="6"/>
        <v>0</v>
      </c>
    </row>
    <row r="29" ht="15.75" customHeight="1">
      <c r="A29" s="27"/>
      <c r="B29" s="23"/>
      <c r="C29" s="22"/>
      <c r="D29" s="23"/>
      <c r="E29" s="23"/>
      <c r="F29" s="2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5">
        <f t="shared" si="4"/>
        <v>0</v>
      </c>
      <c r="AM29" s="26">
        <f t="shared" si="5"/>
        <v>0</v>
      </c>
      <c r="AN29" s="25">
        <f t="shared" si="6"/>
        <v>0</v>
      </c>
    </row>
    <row r="30" ht="15.75" customHeight="1">
      <c r="A30" s="27"/>
      <c r="B30" s="23"/>
      <c r="C30" s="22"/>
      <c r="D30" s="23"/>
      <c r="E30" s="23"/>
      <c r="F30" s="2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5">
        <f t="shared" si="4"/>
        <v>0</v>
      </c>
      <c r="AM30" s="26">
        <f t="shared" si="5"/>
        <v>0</v>
      </c>
      <c r="AN30" s="25">
        <f t="shared" si="6"/>
        <v>0</v>
      </c>
    </row>
    <row r="31" ht="15.75" customHeight="1">
      <c r="A31" s="27"/>
      <c r="B31" s="23"/>
      <c r="C31" s="22"/>
      <c r="D31" s="23"/>
      <c r="E31" s="23"/>
      <c r="F31" s="2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5">
        <f t="shared" si="4"/>
        <v>0</v>
      </c>
      <c r="AM31" s="26">
        <f t="shared" si="5"/>
        <v>0</v>
      </c>
      <c r="AN31" s="25">
        <f t="shared" si="6"/>
        <v>0</v>
      </c>
    </row>
    <row r="32" ht="15.75" customHeight="1">
      <c r="A32" s="29"/>
      <c r="B32" s="23"/>
      <c r="C32" s="22"/>
      <c r="D32" s="23"/>
      <c r="E32" s="23"/>
      <c r="F32" s="2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5">
        <f t="shared" si="4"/>
        <v>0</v>
      </c>
      <c r="AM32" s="26">
        <f t="shared" si="5"/>
        <v>0</v>
      </c>
      <c r="AN32" s="25">
        <f t="shared" si="6"/>
        <v>0</v>
      </c>
    </row>
    <row r="33" ht="15.75" customHeight="1">
      <c r="A33" s="20" t="s">
        <v>325</v>
      </c>
      <c r="B33" s="23"/>
      <c r="C33" s="22"/>
      <c r="D33" s="23"/>
      <c r="E33" s="23"/>
      <c r="F33" s="2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5">
        <f t="shared" si="4"/>
        <v>0</v>
      </c>
      <c r="AM33" s="26">
        <f t="shared" si="5"/>
        <v>0</v>
      </c>
      <c r="AN33" s="25">
        <f t="shared" si="6"/>
        <v>0</v>
      </c>
    </row>
    <row r="34" ht="15.75" customHeight="1">
      <c r="A34" s="27"/>
      <c r="B34" s="23"/>
      <c r="C34" s="22"/>
      <c r="D34" s="23"/>
      <c r="E34" s="23"/>
      <c r="F34" s="2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5">
        <f t="shared" si="4"/>
        <v>0</v>
      </c>
      <c r="AM34" s="26">
        <f t="shared" si="5"/>
        <v>0</v>
      </c>
      <c r="AN34" s="25">
        <f t="shared" si="6"/>
        <v>0</v>
      </c>
    </row>
    <row r="35" ht="15.75" customHeight="1">
      <c r="A35" s="27"/>
      <c r="B35" s="23"/>
      <c r="C35" s="22"/>
      <c r="D35" s="23"/>
      <c r="E35" s="23"/>
      <c r="F35" s="2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25">
        <f t="shared" si="4"/>
        <v>0</v>
      </c>
      <c r="AM35" s="26">
        <f t="shared" si="5"/>
        <v>0</v>
      </c>
      <c r="AN35" s="25">
        <f t="shared" si="6"/>
        <v>0</v>
      </c>
    </row>
    <row r="36" ht="15.75" customHeight="1">
      <c r="A36" s="27"/>
      <c r="B36" s="23"/>
      <c r="C36" s="22"/>
      <c r="D36" s="23"/>
      <c r="E36" s="23"/>
      <c r="F36" s="2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25">
        <f t="shared" si="4"/>
        <v>0</v>
      </c>
      <c r="AM36" s="26">
        <f t="shared" si="5"/>
        <v>0</v>
      </c>
      <c r="AN36" s="25">
        <f t="shared" si="6"/>
        <v>0</v>
      </c>
    </row>
    <row r="37" ht="15.75" customHeight="1">
      <c r="A37" s="27"/>
      <c r="B37" s="23"/>
      <c r="C37" s="22"/>
      <c r="D37" s="23"/>
      <c r="E37" s="23"/>
      <c r="F37" s="2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25">
        <f t="shared" si="4"/>
        <v>0</v>
      </c>
      <c r="AM37" s="26">
        <f t="shared" si="5"/>
        <v>0</v>
      </c>
      <c r="AN37" s="25">
        <f t="shared" si="6"/>
        <v>0</v>
      </c>
    </row>
    <row r="38" ht="15.75" customHeight="1">
      <c r="A38" s="29"/>
      <c r="B38" s="23"/>
      <c r="C38" s="22"/>
      <c r="D38" s="23"/>
      <c r="E38" s="23"/>
      <c r="F38" s="2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25">
        <f t="shared" si="4"/>
        <v>0</v>
      </c>
      <c r="AM38" s="26">
        <f t="shared" si="5"/>
        <v>0</v>
      </c>
      <c r="AN38" s="25">
        <f t="shared" si="6"/>
        <v>0</v>
      </c>
    </row>
    <row r="39" ht="15.75" customHeight="1">
      <c r="A39" s="30"/>
      <c r="B39" s="23"/>
      <c r="C39" s="22"/>
      <c r="D39" s="23"/>
      <c r="E39" s="23"/>
      <c r="F39" s="23"/>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25">
        <f t="shared" si="4"/>
        <v>0</v>
      </c>
      <c r="AM39" s="26">
        <f t="shared" si="5"/>
        <v>0</v>
      </c>
      <c r="AN39" s="25">
        <f t="shared" si="6"/>
        <v>0</v>
      </c>
    </row>
    <row r="40" ht="15.75" customHeight="1">
      <c r="A40" s="27"/>
      <c r="B40" s="23"/>
      <c r="C40" s="22"/>
      <c r="D40" s="23"/>
      <c r="E40" s="23"/>
      <c r="F40" s="2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25">
        <f t="shared" si="4"/>
        <v>0</v>
      </c>
      <c r="AM40" s="26">
        <f t="shared" si="5"/>
        <v>0</v>
      </c>
      <c r="AN40" s="25">
        <f t="shared" si="6"/>
        <v>0</v>
      </c>
    </row>
    <row r="41" ht="15.75" customHeight="1">
      <c r="A41" s="27"/>
      <c r="B41" s="23"/>
      <c r="C41" s="22"/>
      <c r="D41" s="23"/>
      <c r="E41" s="23"/>
      <c r="F41" s="23"/>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25">
        <f t="shared" si="4"/>
        <v>0</v>
      </c>
      <c r="AM41" s="26">
        <f t="shared" si="5"/>
        <v>0</v>
      </c>
      <c r="AN41" s="25">
        <f t="shared" si="6"/>
        <v>0</v>
      </c>
    </row>
    <row r="42" ht="15.75" customHeight="1">
      <c r="A42" s="27"/>
      <c r="B42" s="23"/>
      <c r="C42" s="22"/>
      <c r="D42" s="23"/>
      <c r="E42" s="23"/>
      <c r="F42" s="2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25">
        <f t="shared" si="4"/>
        <v>0</v>
      </c>
      <c r="AM42" s="26">
        <f t="shared" si="5"/>
        <v>0</v>
      </c>
      <c r="AN42" s="25">
        <f t="shared" si="6"/>
        <v>0</v>
      </c>
    </row>
    <row r="43" ht="15.75" customHeight="1">
      <c r="A43" s="27"/>
      <c r="B43" s="35"/>
      <c r="C43" s="35"/>
      <c r="D43" s="36"/>
      <c r="E43" s="36"/>
      <c r="F43" s="37"/>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14"/>
      <c r="AL43" s="25">
        <f t="shared" si="4"/>
        <v>0</v>
      </c>
      <c r="AM43" s="26">
        <f t="shared" si="5"/>
        <v>0</v>
      </c>
      <c r="AN43" s="25">
        <f t="shared" si="6"/>
        <v>0</v>
      </c>
    </row>
    <row r="44" ht="15.75" customHeight="1">
      <c r="A44" s="29"/>
      <c r="B44" s="35"/>
      <c r="C44" s="35"/>
      <c r="D44" s="36"/>
      <c r="E44" s="36"/>
      <c r="F44" s="37"/>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14"/>
      <c r="AL44" s="25">
        <f t="shared" si="4"/>
        <v>0</v>
      </c>
      <c r="AM44" s="26">
        <f t="shared" si="5"/>
        <v>0</v>
      </c>
      <c r="AN44" s="25">
        <f t="shared" si="6"/>
        <v>0</v>
      </c>
    </row>
    <row r="45" ht="15.75" customHeight="1">
      <c r="A45" s="14"/>
      <c r="B45" s="14"/>
      <c r="C45" s="14"/>
      <c r="D45" s="39"/>
      <c r="E45" s="40" t="s">
        <v>326</v>
      </c>
      <c r="F45" s="41" t="s">
        <v>103</v>
      </c>
      <c r="G45" s="42" t="str">
        <f t="shared" ref="G45:AJ45" si="7">(COUNTIF(G3:G44,"GD")/COUNTIF(G3:G44,"*"))</f>
        <v>#DIV/0!</v>
      </c>
      <c r="H45" s="42" t="str">
        <f t="shared" si="7"/>
        <v>#DIV/0!</v>
      </c>
      <c r="I45" s="42" t="str">
        <f t="shared" si="7"/>
        <v>#DIV/0!</v>
      </c>
      <c r="J45" s="42" t="str">
        <f t="shared" si="7"/>
        <v>#DIV/0!</v>
      </c>
      <c r="K45" s="42" t="str">
        <f t="shared" si="7"/>
        <v>#DIV/0!</v>
      </c>
      <c r="L45" s="42" t="str">
        <f t="shared" si="7"/>
        <v>#DIV/0!</v>
      </c>
      <c r="M45" s="42" t="str">
        <f t="shared" si="7"/>
        <v>#DIV/0!</v>
      </c>
      <c r="N45" s="42" t="str">
        <f t="shared" si="7"/>
        <v>#DIV/0!</v>
      </c>
      <c r="O45" s="42" t="str">
        <f t="shared" si="7"/>
        <v>#DIV/0!</v>
      </c>
      <c r="P45" s="42" t="str">
        <f t="shared" si="7"/>
        <v>#DIV/0!</v>
      </c>
      <c r="Q45" s="42" t="str">
        <f t="shared" si="7"/>
        <v>#DIV/0!</v>
      </c>
      <c r="R45" s="42" t="str">
        <f t="shared" si="7"/>
        <v>#DIV/0!</v>
      </c>
      <c r="S45" s="42" t="str">
        <f t="shared" si="7"/>
        <v>#DIV/0!</v>
      </c>
      <c r="T45" s="42" t="str">
        <f t="shared" si="7"/>
        <v>#DIV/0!</v>
      </c>
      <c r="U45" s="42" t="str">
        <f t="shared" si="7"/>
        <v>#DIV/0!</v>
      </c>
      <c r="V45" s="42" t="str">
        <f t="shared" si="7"/>
        <v>#DIV/0!</v>
      </c>
      <c r="W45" s="42" t="str">
        <f t="shared" si="7"/>
        <v>#DIV/0!</v>
      </c>
      <c r="X45" s="42" t="str">
        <f t="shared" si="7"/>
        <v>#DIV/0!</v>
      </c>
      <c r="Y45" s="42" t="str">
        <f t="shared" si="7"/>
        <v>#DIV/0!</v>
      </c>
      <c r="Z45" s="42" t="str">
        <f t="shared" si="7"/>
        <v>#DIV/0!</v>
      </c>
      <c r="AA45" s="42" t="str">
        <f t="shared" si="7"/>
        <v>#DIV/0!</v>
      </c>
      <c r="AB45" s="42" t="str">
        <f t="shared" si="7"/>
        <v>#DIV/0!</v>
      </c>
      <c r="AC45" s="42" t="str">
        <f t="shared" si="7"/>
        <v>#DIV/0!</v>
      </c>
      <c r="AD45" s="42" t="str">
        <f t="shared" si="7"/>
        <v>#DIV/0!</v>
      </c>
      <c r="AE45" s="42" t="str">
        <f t="shared" si="7"/>
        <v>#DIV/0!</v>
      </c>
      <c r="AF45" s="42" t="str">
        <f t="shared" si="7"/>
        <v>#DIV/0!</v>
      </c>
      <c r="AG45" s="42" t="str">
        <f t="shared" si="7"/>
        <v>#DIV/0!</v>
      </c>
      <c r="AH45" s="42" t="str">
        <f t="shared" si="7"/>
        <v>#DIV/0!</v>
      </c>
      <c r="AI45" s="42" t="str">
        <f t="shared" si="7"/>
        <v>#DIV/0!</v>
      </c>
      <c r="AJ45" s="42" t="str">
        <f t="shared" si="7"/>
        <v>#DIV/0!</v>
      </c>
      <c r="AK45" s="14"/>
      <c r="AL45" s="43"/>
      <c r="AM45" s="38"/>
      <c r="AN45" s="38"/>
    </row>
    <row r="46" ht="15.75" customHeight="1">
      <c r="A46" s="14"/>
      <c r="B46" s="14"/>
      <c r="C46" s="14"/>
      <c r="D46" s="39"/>
      <c r="F46" s="44" t="s">
        <v>104</v>
      </c>
      <c r="G46" s="45" t="str">
        <f t="shared" ref="G46:AJ46" si="8">(COUNTIF(G3:G44,"SU")/COUNTIF(G3:G44,"*"))</f>
        <v>#DIV/0!</v>
      </c>
      <c r="H46" s="45" t="str">
        <f t="shared" si="8"/>
        <v>#DIV/0!</v>
      </c>
      <c r="I46" s="45" t="str">
        <f t="shared" si="8"/>
        <v>#DIV/0!</v>
      </c>
      <c r="J46" s="45" t="str">
        <f t="shared" si="8"/>
        <v>#DIV/0!</v>
      </c>
      <c r="K46" s="45" t="str">
        <f t="shared" si="8"/>
        <v>#DIV/0!</v>
      </c>
      <c r="L46" s="45" t="str">
        <f t="shared" si="8"/>
        <v>#DIV/0!</v>
      </c>
      <c r="M46" s="45" t="str">
        <f t="shared" si="8"/>
        <v>#DIV/0!</v>
      </c>
      <c r="N46" s="45" t="str">
        <f t="shared" si="8"/>
        <v>#DIV/0!</v>
      </c>
      <c r="O46" s="45" t="str">
        <f t="shared" si="8"/>
        <v>#DIV/0!</v>
      </c>
      <c r="P46" s="45" t="str">
        <f t="shared" si="8"/>
        <v>#DIV/0!</v>
      </c>
      <c r="Q46" s="45" t="str">
        <f t="shared" si="8"/>
        <v>#DIV/0!</v>
      </c>
      <c r="R46" s="45" t="str">
        <f t="shared" si="8"/>
        <v>#DIV/0!</v>
      </c>
      <c r="S46" s="45" t="str">
        <f t="shared" si="8"/>
        <v>#DIV/0!</v>
      </c>
      <c r="T46" s="45" t="str">
        <f t="shared" si="8"/>
        <v>#DIV/0!</v>
      </c>
      <c r="U46" s="45" t="str">
        <f t="shared" si="8"/>
        <v>#DIV/0!</v>
      </c>
      <c r="V46" s="45" t="str">
        <f t="shared" si="8"/>
        <v>#DIV/0!</v>
      </c>
      <c r="W46" s="45" t="str">
        <f t="shared" si="8"/>
        <v>#DIV/0!</v>
      </c>
      <c r="X46" s="45" t="str">
        <f t="shared" si="8"/>
        <v>#DIV/0!</v>
      </c>
      <c r="Y46" s="45" t="str">
        <f t="shared" si="8"/>
        <v>#DIV/0!</v>
      </c>
      <c r="Z46" s="45" t="str">
        <f t="shared" si="8"/>
        <v>#DIV/0!</v>
      </c>
      <c r="AA46" s="45" t="str">
        <f t="shared" si="8"/>
        <v>#DIV/0!</v>
      </c>
      <c r="AB46" s="45" t="str">
        <f t="shared" si="8"/>
        <v>#DIV/0!</v>
      </c>
      <c r="AC46" s="45" t="str">
        <f t="shared" si="8"/>
        <v>#DIV/0!</v>
      </c>
      <c r="AD46" s="45" t="str">
        <f t="shared" si="8"/>
        <v>#DIV/0!</v>
      </c>
      <c r="AE46" s="45" t="str">
        <f t="shared" si="8"/>
        <v>#DIV/0!</v>
      </c>
      <c r="AF46" s="45" t="str">
        <f t="shared" si="8"/>
        <v>#DIV/0!</v>
      </c>
      <c r="AG46" s="45" t="str">
        <f t="shared" si="8"/>
        <v>#DIV/0!</v>
      </c>
      <c r="AH46" s="45" t="str">
        <f t="shared" si="8"/>
        <v>#DIV/0!</v>
      </c>
      <c r="AI46" s="45" t="str">
        <f t="shared" si="8"/>
        <v>#DIV/0!</v>
      </c>
      <c r="AJ46" s="45" t="str">
        <f t="shared" si="8"/>
        <v>#DIV/0!</v>
      </c>
      <c r="AK46" s="14"/>
      <c r="AL46" s="43"/>
      <c r="AM46" s="38"/>
      <c r="AN46" s="38"/>
    </row>
    <row r="47" ht="15.75" customHeight="1">
      <c r="A47" s="14"/>
      <c r="B47" s="14"/>
      <c r="C47" s="14"/>
      <c r="D47" s="39"/>
      <c r="F47" s="44" t="s">
        <v>105</v>
      </c>
      <c r="G47" s="45" t="str">
        <f t="shared" ref="G47:AJ47" si="9">(COUNTIF(G3:G44,"WT")/COUNTIF(G3:G44,"*"))</f>
        <v>#DIV/0!</v>
      </c>
      <c r="H47" s="45" t="str">
        <f t="shared" si="9"/>
        <v>#DIV/0!</v>
      </c>
      <c r="I47" s="45" t="str">
        <f t="shared" si="9"/>
        <v>#DIV/0!</v>
      </c>
      <c r="J47" s="45" t="str">
        <f t="shared" si="9"/>
        <v>#DIV/0!</v>
      </c>
      <c r="K47" s="45" t="str">
        <f t="shared" si="9"/>
        <v>#DIV/0!</v>
      </c>
      <c r="L47" s="45" t="str">
        <f t="shared" si="9"/>
        <v>#DIV/0!</v>
      </c>
      <c r="M47" s="45" t="str">
        <f t="shared" si="9"/>
        <v>#DIV/0!</v>
      </c>
      <c r="N47" s="45" t="str">
        <f t="shared" si="9"/>
        <v>#DIV/0!</v>
      </c>
      <c r="O47" s="45" t="str">
        <f t="shared" si="9"/>
        <v>#DIV/0!</v>
      </c>
      <c r="P47" s="45" t="str">
        <f t="shared" si="9"/>
        <v>#DIV/0!</v>
      </c>
      <c r="Q47" s="45" t="str">
        <f t="shared" si="9"/>
        <v>#DIV/0!</v>
      </c>
      <c r="R47" s="45" t="str">
        <f t="shared" si="9"/>
        <v>#DIV/0!</v>
      </c>
      <c r="S47" s="45" t="str">
        <f t="shared" si="9"/>
        <v>#DIV/0!</v>
      </c>
      <c r="T47" s="45" t="str">
        <f t="shared" si="9"/>
        <v>#DIV/0!</v>
      </c>
      <c r="U47" s="45" t="str">
        <f t="shared" si="9"/>
        <v>#DIV/0!</v>
      </c>
      <c r="V47" s="45" t="str">
        <f t="shared" si="9"/>
        <v>#DIV/0!</v>
      </c>
      <c r="W47" s="45" t="str">
        <f t="shared" si="9"/>
        <v>#DIV/0!</v>
      </c>
      <c r="X47" s="45" t="str">
        <f t="shared" si="9"/>
        <v>#DIV/0!</v>
      </c>
      <c r="Y47" s="45" t="str">
        <f t="shared" si="9"/>
        <v>#DIV/0!</v>
      </c>
      <c r="Z47" s="45" t="str">
        <f t="shared" si="9"/>
        <v>#DIV/0!</v>
      </c>
      <c r="AA47" s="45" t="str">
        <f t="shared" si="9"/>
        <v>#DIV/0!</v>
      </c>
      <c r="AB47" s="45" t="str">
        <f t="shared" si="9"/>
        <v>#DIV/0!</v>
      </c>
      <c r="AC47" s="45" t="str">
        <f t="shared" si="9"/>
        <v>#DIV/0!</v>
      </c>
      <c r="AD47" s="45" t="str">
        <f t="shared" si="9"/>
        <v>#DIV/0!</v>
      </c>
      <c r="AE47" s="45" t="str">
        <f t="shared" si="9"/>
        <v>#DIV/0!</v>
      </c>
      <c r="AF47" s="45" t="str">
        <f t="shared" si="9"/>
        <v>#DIV/0!</v>
      </c>
      <c r="AG47" s="45" t="str">
        <f t="shared" si="9"/>
        <v>#DIV/0!</v>
      </c>
      <c r="AH47" s="45" t="str">
        <f t="shared" si="9"/>
        <v>#DIV/0!</v>
      </c>
      <c r="AI47" s="45" t="str">
        <f t="shared" si="9"/>
        <v>#DIV/0!</v>
      </c>
      <c r="AJ47" s="45" t="str">
        <f t="shared" si="9"/>
        <v>#DIV/0!</v>
      </c>
      <c r="AK47" s="14"/>
      <c r="AL47" s="43"/>
      <c r="AM47" s="38"/>
      <c r="AN47" s="38"/>
    </row>
    <row r="48" ht="15.75" customHeight="1">
      <c r="A48" s="14"/>
      <c r="B48" s="14"/>
      <c r="C48" s="14"/>
      <c r="D48" s="39"/>
      <c r="F48" s="39"/>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43"/>
      <c r="AM48" s="38"/>
      <c r="AN48" s="38"/>
    </row>
    <row r="49" ht="15.75" customHeight="1">
      <c r="A49" s="14"/>
      <c r="B49" s="14"/>
      <c r="C49" s="14"/>
      <c r="D49" s="39"/>
      <c r="E49" s="39"/>
      <c r="F49" s="39"/>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43"/>
      <c r="AM49" s="38"/>
      <c r="AN49" s="38"/>
    </row>
    <row r="50" ht="15.75" customHeight="1">
      <c r="A50" s="14"/>
      <c r="B50" s="14"/>
      <c r="C50" s="14"/>
      <c r="D50" s="39"/>
      <c r="E50" s="39"/>
      <c r="F50" s="39"/>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43"/>
      <c r="AM50" s="38"/>
      <c r="AN50" s="38"/>
    </row>
    <row r="51" ht="15.75" customHeight="1">
      <c r="A51" s="14"/>
      <c r="B51" s="14"/>
      <c r="C51" s="14"/>
      <c r="D51" s="39"/>
      <c r="E51" s="39"/>
      <c r="F51" s="39"/>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43"/>
      <c r="AM51" s="38"/>
      <c r="AN51" s="38"/>
    </row>
    <row r="52" ht="15.75" customHeight="1">
      <c r="A52" s="14"/>
      <c r="B52" s="14"/>
      <c r="C52" s="14"/>
      <c r="D52" s="39"/>
      <c r="E52" s="39"/>
      <c r="F52" s="39"/>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43"/>
      <c r="AM52" s="38"/>
      <c r="AN52" s="38"/>
    </row>
    <row r="53" ht="15.75" customHeight="1">
      <c r="A53" s="14"/>
      <c r="B53" s="14"/>
      <c r="C53" s="14"/>
      <c r="D53" s="39"/>
      <c r="E53" s="39"/>
      <c r="F53" s="39"/>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43"/>
      <c r="AM53" s="38"/>
      <c r="AN53" s="38"/>
    </row>
    <row r="54" ht="15.75" customHeight="1">
      <c r="A54" s="14"/>
      <c r="B54" s="14"/>
      <c r="C54" s="14"/>
      <c r="D54" s="39"/>
      <c r="E54" s="39"/>
      <c r="F54" s="39"/>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43"/>
      <c r="AM54" s="38"/>
      <c r="AN54" s="38"/>
    </row>
    <row r="55" ht="15.75" customHeight="1">
      <c r="A55" s="14"/>
      <c r="B55" s="14"/>
      <c r="C55" s="14"/>
      <c r="D55" s="39"/>
      <c r="E55" s="39"/>
      <c r="F55" s="39"/>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9"/>
      <c r="E56" s="39"/>
      <c r="F56" s="39"/>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9"/>
      <c r="E57" s="39"/>
      <c r="F57" s="39"/>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9"/>
      <c r="E58" s="39"/>
      <c r="F58" s="39"/>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9"/>
      <c r="E59" s="39"/>
      <c r="F59" s="39"/>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9"/>
      <c r="E60" s="39"/>
      <c r="F60" s="39"/>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9"/>
      <c r="E61" s="39"/>
      <c r="F61" s="39"/>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9"/>
      <c r="E62" s="39"/>
      <c r="F62" s="39"/>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9"/>
      <c r="E63" s="39"/>
      <c r="F63" s="39"/>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9"/>
      <c r="E64" s="39"/>
      <c r="F64" s="3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9"/>
      <c r="E65" s="39"/>
      <c r="F65" s="39"/>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9"/>
      <c r="E66" s="39"/>
      <c r="F66" s="39"/>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9"/>
      <c r="E67" s="39"/>
      <c r="F67" s="39"/>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9"/>
      <c r="E68" s="39"/>
      <c r="F68" s="39"/>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9"/>
      <c r="E69" s="39"/>
      <c r="F69" s="39"/>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9"/>
      <c r="E70" s="39"/>
      <c r="F70" s="39"/>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9"/>
      <c r="E71" s="39"/>
      <c r="F71" s="39"/>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9"/>
      <c r="E72" s="39"/>
      <c r="F72" s="39"/>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9"/>
      <c r="E73" s="39"/>
      <c r="F73" s="39"/>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9"/>
      <c r="E74" s="39"/>
      <c r="F74" s="39"/>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9"/>
      <c r="E75" s="39"/>
      <c r="F75" s="39"/>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9"/>
      <c r="E76" s="39"/>
      <c r="F76" s="39"/>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9"/>
      <c r="E77" s="39"/>
      <c r="F77" s="39"/>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9"/>
      <c r="E78" s="39"/>
      <c r="F78" s="39"/>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9"/>
      <c r="E79" s="39"/>
      <c r="F79" s="39"/>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9"/>
      <c r="E80" s="39"/>
      <c r="F80" s="39"/>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9"/>
      <c r="E81" s="39"/>
      <c r="F81" s="39"/>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9"/>
      <c r="E82" s="39"/>
      <c r="F82" s="39"/>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9"/>
      <c r="E83" s="39"/>
      <c r="F83" s="39"/>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9"/>
      <c r="E84" s="39"/>
      <c r="F84" s="39"/>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9"/>
      <c r="E85" s="39"/>
      <c r="F85" s="39"/>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9"/>
      <c r="E86" s="39"/>
      <c r="F86" s="39"/>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9"/>
      <c r="E87" s="39"/>
      <c r="F87" s="39"/>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9"/>
      <c r="E88" s="39"/>
      <c r="F88" s="39"/>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9"/>
      <c r="E89" s="39"/>
      <c r="F89" s="39"/>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9"/>
      <c r="E90" s="39"/>
      <c r="F90" s="39"/>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9"/>
      <c r="E91" s="39"/>
      <c r="F91" s="39"/>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9"/>
      <c r="E92" s="39"/>
      <c r="F92" s="39"/>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9"/>
      <c r="E93" s="39"/>
      <c r="F93" s="3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9"/>
      <c r="E94" s="39"/>
      <c r="F94" s="3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9"/>
      <c r="E95" s="39"/>
      <c r="F95" s="39"/>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9"/>
      <c r="E96" s="39"/>
      <c r="F96" s="39"/>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9"/>
      <c r="E97" s="39"/>
      <c r="F97" s="39"/>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9"/>
      <c r="E98" s="39"/>
      <c r="F98" s="39"/>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9"/>
      <c r="E99" s="39"/>
      <c r="F99" s="39"/>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9"/>
      <c r="E100" s="39"/>
      <c r="F100" s="39"/>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9"/>
      <c r="E101" s="39"/>
      <c r="F101" s="39"/>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9"/>
      <c r="E102" s="39"/>
      <c r="F102" s="39"/>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9"/>
      <c r="E103" s="39"/>
      <c r="F103" s="3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9"/>
      <c r="E104" s="39"/>
      <c r="F104" s="39"/>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9"/>
      <c r="E105" s="39"/>
      <c r="F105" s="39"/>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9"/>
      <c r="E106" s="39"/>
      <c r="F106" s="39"/>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9"/>
      <c r="E107" s="39"/>
      <c r="F107" s="39"/>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9"/>
      <c r="E108" s="39"/>
      <c r="F108" s="39"/>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9"/>
      <c r="E109" s="39"/>
      <c r="F109" s="39"/>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9"/>
      <c r="E110" s="39"/>
      <c r="F110" s="39"/>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9"/>
      <c r="E111" s="39"/>
      <c r="F111" s="39"/>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9"/>
      <c r="E112" s="39"/>
      <c r="F112" s="39"/>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9"/>
      <c r="E113" s="39"/>
      <c r="F113" s="39"/>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9"/>
      <c r="E114" s="39"/>
      <c r="F114" s="39"/>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9"/>
      <c r="E115" s="39"/>
      <c r="F115" s="39"/>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9"/>
      <c r="E116" s="39"/>
      <c r="F116" s="39"/>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9"/>
      <c r="E117" s="39"/>
      <c r="F117" s="39"/>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9"/>
      <c r="E118" s="39"/>
      <c r="F118" s="39"/>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9"/>
      <c r="E119" s="39"/>
      <c r="F119" s="39"/>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9"/>
      <c r="E120" s="39"/>
      <c r="F120" s="39"/>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9"/>
      <c r="E121" s="39"/>
      <c r="F121" s="39"/>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9"/>
      <c r="E122" s="39"/>
      <c r="F122" s="39"/>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9"/>
      <c r="E123" s="39"/>
      <c r="F123" s="39"/>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9"/>
      <c r="E124" s="39"/>
      <c r="F124" s="39"/>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9"/>
      <c r="E125" s="39"/>
      <c r="F125" s="39"/>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9"/>
      <c r="E126" s="39"/>
      <c r="F126" s="39"/>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9"/>
      <c r="E127" s="39"/>
      <c r="F127" s="39"/>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9"/>
      <c r="E128" s="39"/>
      <c r="F128" s="39"/>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9"/>
      <c r="E129" s="39"/>
      <c r="F129" s="39"/>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9"/>
      <c r="E130" s="39"/>
      <c r="F130" s="39"/>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9"/>
      <c r="E131" s="39"/>
      <c r="F131" s="39"/>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9"/>
      <c r="E132" s="39"/>
      <c r="F132" s="39"/>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9"/>
      <c r="E133" s="39"/>
      <c r="F133" s="39"/>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9"/>
      <c r="E134" s="39"/>
      <c r="F134" s="39"/>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9"/>
      <c r="E135" s="39"/>
      <c r="F135" s="39"/>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9"/>
      <c r="E136" s="39"/>
      <c r="F136" s="39"/>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9"/>
      <c r="E137" s="39"/>
      <c r="F137" s="39"/>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9"/>
      <c r="E138" s="39"/>
      <c r="F138" s="39"/>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9"/>
      <c r="E139" s="39"/>
      <c r="F139" s="39"/>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9"/>
      <c r="E140" s="39"/>
      <c r="F140" s="39"/>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9"/>
      <c r="E141" s="39"/>
      <c r="F141" s="39"/>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9"/>
      <c r="E142" s="39"/>
      <c r="F142" s="39"/>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9"/>
      <c r="E143" s="39"/>
      <c r="F143" s="39"/>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9"/>
      <c r="E144" s="39"/>
      <c r="F144" s="39"/>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9"/>
      <c r="E145" s="39"/>
      <c r="F145" s="39"/>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9"/>
      <c r="E146" s="39"/>
      <c r="F146" s="39"/>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9"/>
      <c r="E147" s="39"/>
      <c r="F147" s="39"/>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9"/>
      <c r="E148" s="39"/>
      <c r="F148" s="39"/>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9"/>
      <c r="E149" s="39"/>
      <c r="F149" s="39"/>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9"/>
      <c r="E150" s="39"/>
      <c r="F150" s="39"/>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9"/>
      <c r="E151" s="39"/>
      <c r="F151" s="39"/>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9"/>
      <c r="E152" s="39"/>
      <c r="F152" s="39"/>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9"/>
      <c r="E153" s="39"/>
      <c r="F153" s="39"/>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9"/>
      <c r="E154" s="39"/>
      <c r="F154" s="39"/>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9"/>
      <c r="E155" s="39"/>
      <c r="F155" s="39"/>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9"/>
      <c r="E156" s="39"/>
      <c r="F156" s="39"/>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9"/>
      <c r="E157" s="39"/>
      <c r="F157" s="39"/>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9"/>
      <c r="E158" s="39"/>
      <c r="F158" s="39"/>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9"/>
      <c r="E159" s="39"/>
      <c r="F159" s="39"/>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9"/>
      <c r="E160" s="39"/>
      <c r="F160" s="39"/>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9"/>
      <c r="E161" s="39"/>
      <c r="F161" s="39"/>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9"/>
      <c r="E162" s="39"/>
      <c r="F162" s="39"/>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9"/>
      <c r="E163" s="39"/>
      <c r="F163" s="39"/>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9"/>
      <c r="E164" s="39"/>
      <c r="F164" s="39"/>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9"/>
      <c r="E165" s="39"/>
      <c r="F165" s="39"/>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9"/>
      <c r="E166" s="39"/>
      <c r="F166" s="39"/>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9"/>
      <c r="E167" s="39"/>
      <c r="F167" s="39"/>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9"/>
      <c r="E168" s="39"/>
      <c r="F168" s="39"/>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9"/>
      <c r="E169" s="39"/>
      <c r="F169" s="39"/>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9"/>
      <c r="E170" s="39"/>
      <c r="F170" s="39"/>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9"/>
      <c r="E171" s="39"/>
      <c r="F171" s="39"/>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9"/>
      <c r="E172" s="39"/>
      <c r="F172" s="39"/>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9"/>
      <c r="E173" s="39"/>
      <c r="F173" s="39"/>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9"/>
      <c r="E174" s="39"/>
      <c r="F174" s="39"/>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9"/>
      <c r="E175" s="39"/>
      <c r="F175" s="39"/>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9"/>
      <c r="E176" s="39"/>
      <c r="F176" s="39"/>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9"/>
      <c r="E177" s="39"/>
      <c r="F177" s="39"/>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9"/>
      <c r="E178" s="39"/>
      <c r="F178" s="39"/>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9"/>
      <c r="E179" s="39"/>
      <c r="F179" s="39"/>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9"/>
      <c r="E180" s="39"/>
      <c r="F180" s="39"/>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9"/>
      <c r="E181" s="39"/>
      <c r="F181" s="39"/>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9"/>
      <c r="E182" s="39"/>
      <c r="F182" s="39"/>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9"/>
      <c r="E183" s="39"/>
      <c r="F183" s="39"/>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9"/>
      <c r="E184" s="39"/>
      <c r="F184" s="39"/>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9"/>
      <c r="E185" s="39"/>
      <c r="F185" s="39"/>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9"/>
      <c r="E186" s="39"/>
      <c r="F186" s="39"/>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9"/>
      <c r="E187" s="39"/>
      <c r="F187" s="39"/>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9"/>
      <c r="E188" s="39"/>
      <c r="F188" s="39"/>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9"/>
      <c r="E189" s="39"/>
      <c r="F189" s="39"/>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9"/>
      <c r="E190" s="39"/>
      <c r="F190" s="39"/>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9"/>
      <c r="E191" s="39"/>
      <c r="F191" s="39"/>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9"/>
      <c r="E192" s="39"/>
      <c r="F192" s="39"/>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9"/>
      <c r="E193" s="39"/>
      <c r="F193" s="39"/>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9"/>
      <c r="E194" s="39"/>
      <c r="F194" s="39"/>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9"/>
      <c r="E195" s="39"/>
      <c r="F195" s="39"/>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9"/>
      <c r="E196" s="39"/>
      <c r="F196" s="39"/>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9"/>
      <c r="E197" s="39"/>
      <c r="F197" s="39"/>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9"/>
      <c r="E198" s="39"/>
      <c r="F198" s="39"/>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9"/>
      <c r="E199" s="39"/>
      <c r="F199" s="39"/>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9"/>
      <c r="E200" s="39"/>
      <c r="F200" s="39"/>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9"/>
      <c r="E201" s="39"/>
      <c r="F201" s="39"/>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9"/>
      <c r="E202" s="39"/>
      <c r="F202" s="39"/>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9"/>
      <c r="E203" s="39"/>
      <c r="F203" s="39"/>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9"/>
      <c r="E204" s="39"/>
      <c r="F204" s="39"/>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9"/>
      <c r="E205" s="39"/>
      <c r="F205" s="39"/>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9"/>
      <c r="E206" s="39"/>
      <c r="F206" s="39"/>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9"/>
      <c r="E207" s="39"/>
      <c r="F207" s="39"/>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9"/>
      <c r="E208" s="39"/>
      <c r="F208" s="39"/>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9"/>
      <c r="E209" s="39"/>
      <c r="F209" s="39"/>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9"/>
      <c r="E210" s="39"/>
      <c r="F210" s="39"/>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9"/>
      <c r="E211" s="39"/>
      <c r="F211" s="39"/>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9"/>
      <c r="E212" s="39"/>
      <c r="F212" s="39"/>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9"/>
      <c r="E213" s="39"/>
      <c r="F213" s="39"/>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9"/>
      <c r="E214" s="39"/>
      <c r="F214" s="39"/>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9"/>
      <c r="E215" s="39"/>
      <c r="F215" s="39"/>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9"/>
      <c r="E216" s="39"/>
      <c r="F216" s="39"/>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9"/>
      <c r="E217" s="39"/>
      <c r="F217" s="39"/>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9"/>
      <c r="E218" s="39"/>
      <c r="F218" s="39"/>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9"/>
      <c r="E219" s="39"/>
      <c r="F219" s="39"/>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9"/>
      <c r="E220" s="39"/>
      <c r="F220" s="39"/>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9"/>
      <c r="E221" s="39"/>
      <c r="F221" s="39"/>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9"/>
      <c r="E222" s="39"/>
      <c r="F222" s="39"/>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9"/>
      <c r="E223" s="39"/>
      <c r="F223" s="39"/>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39"/>
      <c r="E224" s="39"/>
      <c r="F224" s="39"/>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39"/>
      <c r="E225" s="39"/>
      <c r="F225" s="39"/>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39"/>
      <c r="E226" s="39"/>
      <c r="F226" s="39"/>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39"/>
      <c r="E227" s="39"/>
      <c r="F227" s="39"/>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39"/>
      <c r="E228" s="39"/>
      <c r="F228" s="39"/>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39"/>
      <c r="E229" s="39"/>
      <c r="F229" s="39"/>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39"/>
      <c r="E230" s="39"/>
      <c r="F230" s="39"/>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39"/>
      <c r="E231" s="39"/>
      <c r="F231" s="39"/>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39"/>
      <c r="E232" s="39"/>
      <c r="F232" s="39"/>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39"/>
      <c r="E233" s="39"/>
      <c r="F233" s="39"/>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39"/>
      <c r="E234" s="39"/>
      <c r="F234" s="39"/>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39"/>
      <c r="E235" s="39"/>
      <c r="F235" s="39"/>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39"/>
      <c r="E236" s="39"/>
      <c r="F236" s="39"/>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39"/>
      <c r="E237" s="39"/>
      <c r="F237" s="39"/>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39"/>
      <c r="E238" s="39"/>
      <c r="F238" s="39"/>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c r="A239" s="14"/>
      <c r="B239" s="14"/>
      <c r="C239" s="14"/>
      <c r="D239" s="39"/>
      <c r="E239" s="39"/>
      <c r="F239" s="39"/>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ht="15.75" customHeight="1">
      <c r="A240" s="14"/>
      <c r="B240" s="14"/>
      <c r="C240" s="14"/>
      <c r="D240" s="39"/>
      <c r="E240" s="39"/>
      <c r="F240" s="39"/>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ht="15.75" customHeight="1">
      <c r="A241" s="14"/>
      <c r="B241" s="14"/>
      <c r="C241" s="14"/>
      <c r="D241" s="39"/>
      <c r="E241" s="39"/>
      <c r="F241" s="39"/>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ht="15.75" customHeight="1">
      <c r="A242" s="14"/>
      <c r="B242" s="14"/>
      <c r="C242" s="14"/>
      <c r="D242" s="39"/>
      <c r="E242" s="39"/>
      <c r="F242" s="39"/>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row>
    <row r="243" ht="15.75" customHeight="1">
      <c r="A243" s="14"/>
      <c r="B243" s="14"/>
      <c r="C243" s="14"/>
      <c r="D243" s="39"/>
      <c r="E243" s="39"/>
      <c r="F243" s="39"/>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row>
    <row r="244" ht="15.75" customHeight="1">
      <c r="A244" s="14"/>
      <c r="B244" s="14"/>
      <c r="C244" s="14"/>
      <c r="D244" s="39"/>
      <c r="E244" s="39"/>
      <c r="F244" s="39"/>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row>
    <row r="245" ht="15.75" customHeight="1">
      <c r="A245" s="14"/>
      <c r="B245" s="14"/>
      <c r="C245" s="14"/>
      <c r="D245" s="39"/>
      <c r="E245" s="39"/>
      <c r="F245" s="39"/>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row>
    <row r="246" ht="15.75" customHeight="1">
      <c r="A246" s="14"/>
      <c r="B246" s="14"/>
      <c r="C246" s="14"/>
      <c r="D246" s="39"/>
      <c r="E246" s="39"/>
      <c r="F246" s="39"/>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row>
    <row r="247" ht="15.75" customHeight="1">
      <c r="A247" s="14"/>
      <c r="B247" s="14"/>
      <c r="C247" s="14"/>
      <c r="D247" s="39"/>
      <c r="E247" s="39"/>
      <c r="F247" s="39"/>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0">
    <mergeCell ref="A33:A38"/>
    <mergeCell ref="A39:A44"/>
    <mergeCell ref="E45:E48"/>
    <mergeCell ref="B1:C1"/>
    <mergeCell ref="E1:F1"/>
    <mergeCell ref="A3:A8"/>
    <mergeCell ref="A9:A14"/>
    <mergeCell ref="A15:A20"/>
    <mergeCell ref="A21:A26"/>
    <mergeCell ref="A27:A3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327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6" t="s">
        <v>328</v>
      </c>
      <c r="E2" s="16" t="s">
        <v>13</v>
      </c>
      <c r="F2" s="17" t="s">
        <v>14</v>
      </c>
      <c r="G2" s="18" t="s">
        <v>15</v>
      </c>
      <c r="H2" s="18" t="s">
        <v>16</v>
      </c>
      <c r="I2" s="18" t="s">
        <v>17</v>
      </c>
      <c r="J2" s="18" t="s">
        <v>18</v>
      </c>
      <c r="K2" s="18" t="s">
        <v>19</v>
      </c>
      <c r="L2" s="18" t="s">
        <v>20</v>
      </c>
      <c r="M2" s="18" t="s">
        <v>21</v>
      </c>
      <c r="N2" s="18" t="s">
        <v>22</v>
      </c>
      <c r="O2" s="18" t="s">
        <v>23</v>
      </c>
      <c r="P2" s="18" t="s">
        <v>24</v>
      </c>
      <c r="Q2" s="18" t="s">
        <v>25</v>
      </c>
      <c r="R2" s="18" t="s">
        <v>26</v>
      </c>
      <c r="S2" s="18" t="s">
        <v>27</v>
      </c>
      <c r="T2" s="18" t="s">
        <v>28</v>
      </c>
      <c r="U2" s="18" t="s">
        <v>29</v>
      </c>
      <c r="V2" s="18" t="s">
        <v>30</v>
      </c>
      <c r="W2" s="18" t="s">
        <v>31</v>
      </c>
      <c r="X2" s="18" t="s">
        <v>32</v>
      </c>
      <c r="Y2" s="18" t="s">
        <v>33</v>
      </c>
      <c r="Z2" s="18" t="s">
        <v>34</v>
      </c>
      <c r="AA2" s="18" t="s">
        <v>35</v>
      </c>
      <c r="AB2" s="18" t="s">
        <v>36</v>
      </c>
      <c r="AC2" s="18" t="s">
        <v>37</v>
      </c>
      <c r="AD2" s="18" t="s">
        <v>38</v>
      </c>
      <c r="AE2" s="18" t="s">
        <v>39</v>
      </c>
      <c r="AF2" s="18" t="s">
        <v>40</v>
      </c>
      <c r="AG2" s="18" t="s">
        <v>41</v>
      </c>
      <c r="AH2" s="18" t="s">
        <v>42</v>
      </c>
      <c r="AI2" s="18" t="s">
        <v>43</v>
      </c>
      <c r="AJ2" s="18" t="s">
        <v>44</v>
      </c>
      <c r="AK2" s="19" t="s">
        <v>45</v>
      </c>
      <c r="AL2" s="19" t="s">
        <v>46</v>
      </c>
      <c r="AM2" s="19" t="s">
        <v>47</v>
      </c>
      <c r="AN2" s="19" t="s">
        <v>48</v>
      </c>
    </row>
    <row r="3">
      <c r="A3" s="20" t="s">
        <v>329</v>
      </c>
      <c r="B3" s="53" t="s">
        <v>330</v>
      </c>
      <c r="C3" s="54">
        <v>1.0</v>
      </c>
      <c r="D3" s="55" t="s">
        <v>331</v>
      </c>
      <c r="E3" s="55" t="s">
        <v>332</v>
      </c>
      <c r="F3" s="31" t="s">
        <v>333</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4">
        <v>30.0</v>
      </c>
      <c r="AL3" s="25">
        <f t="shared" ref="AL3:AL38" si="1">(COUNTIF(G3:AJ3,"WT"))/$AK$3</f>
        <v>0</v>
      </c>
      <c r="AM3" s="26">
        <f t="shared" ref="AM3:AM38" si="2">(COUNTIF(G3:AJ3,"SU"))/$AK$3</f>
        <v>0</v>
      </c>
      <c r="AN3" s="25">
        <f t="shared" ref="AN3:AN38" si="3">(COUNTIF(G3:AJ3,"GD"))/$AK$3</f>
        <v>0</v>
      </c>
    </row>
    <row r="4">
      <c r="A4" s="27"/>
      <c r="B4" s="53" t="s">
        <v>334</v>
      </c>
      <c r="C4" s="54">
        <v>2.0</v>
      </c>
      <c r="D4" s="31" t="s">
        <v>335</v>
      </c>
      <c r="E4" s="55" t="s">
        <v>336</v>
      </c>
      <c r="F4" s="55" t="s">
        <v>337</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25">
        <f t="shared" si="1"/>
        <v>0</v>
      </c>
      <c r="AM4" s="26">
        <f t="shared" si="2"/>
        <v>0</v>
      </c>
      <c r="AN4" s="25">
        <f t="shared" si="3"/>
        <v>0</v>
      </c>
    </row>
    <row r="5">
      <c r="A5" s="27"/>
      <c r="B5" s="53" t="s">
        <v>338</v>
      </c>
      <c r="C5" s="57">
        <v>3.0</v>
      </c>
      <c r="D5" s="31" t="s">
        <v>339</v>
      </c>
      <c r="E5" s="55" t="s">
        <v>340</v>
      </c>
      <c r="F5" s="55" t="s">
        <v>341</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25">
        <f t="shared" si="1"/>
        <v>0</v>
      </c>
      <c r="AM5" s="26">
        <f t="shared" si="2"/>
        <v>0</v>
      </c>
      <c r="AN5" s="25">
        <f t="shared" si="3"/>
        <v>0</v>
      </c>
    </row>
    <row r="6">
      <c r="A6" s="27"/>
      <c r="B6" s="53" t="s">
        <v>342</v>
      </c>
      <c r="C6" s="54">
        <v>4.0</v>
      </c>
      <c r="D6" s="67" t="s">
        <v>343</v>
      </c>
      <c r="E6" s="55" t="s">
        <v>344</v>
      </c>
      <c r="F6" s="55" t="s">
        <v>345</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25">
        <f t="shared" si="1"/>
        <v>0</v>
      </c>
      <c r="AM6" s="26">
        <f t="shared" si="2"/>
        <v>0</v>
      </c>
      <c r="AN6" s="25">
        <f t="shared" si="3"/>
        <v>0</v>
      </c>
    </row>
    <row r="7">
      <c r="A7" s="27"/>
      <c r="B7" s="53" t="s">
        <v>346</v>
      </c>
      <c r="C7" s="54">
        <v>5.0</v>
      </c>
      <c r="D7" s="55" t="s">
        <v>347</v>
      </c>
      <c r="E7" s="55" t="s">
        <v>348</v>
      </c>
      <c r="F7" s="55" t="s">
        <v>349</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25">
        <f t="shared" si="1"/>
        <v>0</v>
      </c>
      <c r="AM7" s="26">
        <f t="shared" si="2"/>
        <v>0</v>
      </c>
      <c r="AN7" s="25">
        <f t="shared" si="3"/>
        <v>0</v>
      </c>
    </row>
    <row r="8">
      <c r="A8" s="29"/>
      <c r="B8" s="53" t="s">
        <v>350</v>
      </c>
      <c r="C8" s="54">
        <v>6.0</v>
      </c>
      <c r="D8" s="67" t="s">
        <v>351</v>
      </c>
      <c r="E8" s="55" t="s">
        <v>352</v>
      </c>
      <c r="F8" s="55" t="s">
        <v>353</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5">
        <f t="shared" si="1"/>
        <v>0</v>
      </c>
      <c r="AM8" s="26">
        <f t="shared" si="2"/>
        <v>0</v>
      </c>
      <c r="AN8" s="25">
        <f t="shared" si="3"/>
        <v>0</v>
      </c>
    </row>
    <row r="9">
      <c r="A9" s="30" t="s">
        <v>354</v>
      </c>
      <c r="B9" s="28" t="s">
        <v>355</v>
      </c>
      <c r="C9" s="31">
        <v>1.0</v>
      </c>
      <c r="D9" s="28" t="s">
        <v>356</v>
      </c>
      <c r="E9" s="28" t="s">
        <v>357</v>
      </c>
      <c r="F9" s="28" t="s">
        <v>358</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25">
        <f t="shared" si="1"/>
        <v>0</v>
      </c>
      <c r="AM9" s="26">
        <f t="shared" si="2"/>
        <v>0</v>
      </c>
      <c r="AN9" s="25">
        <f t="shared" si="3"/>
        <v>0</v>
      </c>
    </row>
    <row r="10">
      <c r="A10" s="27"/>
      <c r="B10" s="28" t="s">
        <v>359</v>
      </c>
      <c r="C10" s="31">
        <v>2.0</v>
      </c>
      <c r="D10" s="28" t="s">
        <v>360</v>
      </c>
      <c r="E10" s="28" t="s">
        <v>361</v>
      </c>
      <c r="F10" s="28" t="s">
        <v>362</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5">
        <f t="shared" si="1"/>
        <v>0</v>
      </c>
      <c r="AM10" s="26">
        <f t="shared" si="2"/>
        <v>0</v>
      </c>
      <c r="AN10" s="25">
        <f t="shared" si="3"/>
        <v>0</v>
      </c>
    </row>
    <row r="11">
      <c r="A11" s="27"/>
      <c r="B11" s="28" t="s">
        <v>363</v>
      </c>
      <c r="C11" s="31">
        <v>3.0</v>
      </c>
      <c r="D11" s="28" t="s">
        <v>364</v>
      </c>
      <c r="E11" s="60" t="s">
        <v>365</v>
      </c>
      <c r="F11" s="28" t="s">
        <v>366</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5">
        <f t="shared" si="1"/>
        <v>0</v>
      </c>
      <c r="AM11" s="26">
        <f t="shared" si="2"/>
        <v>0</v>
      </c>
      <c r="AN11" s="25">
        <f t="shared" si="3"/>
        <v>0</v>
      </c>
    </row>
    <row r="12">
      <c r="A12" s="27"/>
      <c r="B12" s="28" t="s">
        <v>367</v>
      </c>
      <c r="C12" s="31">
        <v>4.0</v>
      </c>
      <c r="D12" s="28" t="s">
        <v>368</v>
      </c>
      <c r="E12" s="28" t="s">
        <v>369</v>
      </c>
      <c r="F12" s="28" t="s">
        <v>370</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5">
        <f t="shared" si="1"/>
        <v>0</v>
      </c>
      <c r="AM12" s="26">
        <f t="shared" si="2"/>
        <v>0</v>
      </c>
      <c r="AN12" s="25">
        <f t="shared" si="3"/>
        <v>0</v>
      </c>
    </row>
    <row r="13">
      <c r="A13" s="27"/>
      <c r="B13" s="28" t="s">
        <v>371</v>
      </c>
      <c r="C13" s="28">
        <v>5.0</v>
      </c>
      <c r="D13" s="28" t="s">
        <v>372</v>
      </c>
      <c r="E13" s="28" t="s">
        <v>373</v>
      </c>
      <c r="F13" s="31" t="s">
        <v>374</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5">
        <f t="shared" si="1"/>
        <v>0</v>
      </c>
      <c r="AM13" s="26">
        <f t="shared" si="2"/>
        <v>0</v>
      </c>
      <c r="AN13" s="25">
        <f t="shared" si="3"/>
        <v>0</v>
      </c>
    </row>
    <row r="14">
      <c r="A14" s="29"/>
      <c r="B14" s="28" t="s">
        <v>375</v>
      </c>
      <c r="C14" s="28">
        <v>6.0</v>
      </c>
      <c r="D14" s="28" t="s">
        <v>376</v>
      </c>
      <c r="E14" s="28" t="s">
        <v>377</v>
      </c>
      <c r="F14" s="31" t="s">
        <v>378</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5">
        <f t="shared" si="1"/>
        <v>0</v>
      </c>
      <c r="AM14" s="26">
        <f t="shared" si="2"/>
        <v>0</v>
      </c>
      <c r="AN14" s="25">
        <f t="shared" si="3"/>
        <v>0</v>
      </c>
    </row>
    <row r="15">
      <c r="A15" s="20" t="s">
        <v>379</v>
      </c>
      <c r="B15" s="23"/>
      <c r="C15" s="23"/>
      <c r="D15" s="23"/>
      <c r="E15" s="23"/>
      <c r="F15" s="22"/>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5">
        <f t="shared" si="1"/>
        <v>0</v>
      </c>
      <c r="AM15" s="26">
        <f t="shared" si="2"/>
        <v>0</v>
      </c>
      <c r="AN15" s="25">
        <f t="shared" si="3"/>
        <v>0</v>
      </c>
    </row>
    <row r="16">
      <c r="A16" s="27"/>
      <c r="B16" s="23"/>
      <c r="C16" s="23"/>
      <c r="D16" s="23"/>
      <c r="E16" s="23"/>
      <c r="F16" s="23"/>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 t="shared" si="1"/>
        <v>0</v>
      </c>
      <c r="AM16" s="26">
        <f t="shared" si="2"/>
        <v>0</v>
      </c>
      <c r="AN16" s="25">
        <f t="shared" si="3"/>
        <v>0</v>
      </c>
    </row>
    <row r="17">
      <c r="A17" s="27"/>
      <c r="B17" s="23"/>
      <c r="C17" s="23"/>
      <c r="D17" s="23"/>
      <c r="E17" s="23"/>
      <c r="F17" s="2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 t="shared" si="1"/>
        <v>0</v>
      </c>
      <c r="AM17" s="26">
        <f t="shared" si="2"/>
        <v>0</v>
      </c>
      <c r="AN17" s="25">
        <f t="shared" si="3"/>
        <v>0</v>
      </c>
    </row>
    <row r="18">
      <c r="A18" s="27"/>
      <c r="B18" s="23"/>
      <c r="C18" s="23"/>
      <c r="D18" s="23"/>
      <c r="E18" s="23"/>
      <c r="F18" s="2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 t="shared" si="1"/>
        <v>0</v>
      </c>
      <c r="AM18" s="26">
        <f t="shared" si="2"/>
        <v>0</v>
      </c>
      <c r="AN18" s="25">
        <f t="shared" si="3"/>
        <v>0</v>
      </c>
    </row>
    <row r="19">
      <c r="A19" s="27"/>
      <c r="B19" s="23"/>
      <c r="C19" s="22"/>
      <c r="D19" s="23"/>
      <c r="E19" s="23"/>
      <c r="F19" s="2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 t="shared" si="1"/>
        <v>0</v>
      </c>
      <c r="AM19" s="26">
        <f t="shared" si="2"/>
        <v>0</v>
      </c>
      <c r="AN19" s="25">
        <f t="shared" si="3"/>
        <v>0</v>
      </c>
    </row>
    <row r="20">
      <c r="A20" s="29"/>
      <c r="B20" s="23"/>
      <c r="C20" s="22"/>
      <c r="D20" s="23"/>
      <c r="E20" s="23"/>
      <c r="F20" s="2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 t="shared" si="1"/>
        <v>0</v>
      </c>
      <c r="AM20" s="26">
        <f t="shared" si="2"/>
        <v>0</v>
      </c>
      <c r="AN20" s="25">
        <f t="shared" si="3"/>
        <v>0</v>
      </c>
    </row>
    <row r="21" ht="15.75" customHeight="1">
      <c r="A21" s="30" t="s">
        <v>380</v>
      </c>
      <c r="B21" s="23"/>
      <c r="C21" s="22"/>
      <c r="D21" s="23"/>
      <c r="E21" s="23"/>
      <c r="F21" s="2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5">
        <f t="shared" si="1"/>
        <v>0</v>
      </c>
      <c r="AM21" s="26">
        <f t="shared" si="2"/>
        <v>0</v>
      </c>
      <c r="AN21" s="25">
        <f t="shared" si="3"/>
        <v>0</v>
      </c>
    </row>
    <row r="22" ht="15.75" customHeight="1">
      <c r="A22" s="27"/>
      <c r="B22" s="23"/>
      <c r="C22" s="22"/>
      <c r="D22" s="23"/>
      <c r="E22" s="23"/>
      <c r="F22" s="23"/>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5">
        <f t="shared" si="1"/>
        <v>0</v>
      </c>
      <c r="AM22" s="26">
        <f t="shared" si="2"/>
        <v>0</v>
      </c>
      <c r="AN22" s="25">
        <f t="shared" si="3"/>
        <v>0</v>
      </c>
    </row>
    <row r="23" ht="15.75" customHeight="1">
      <c r="A23" s="27"/>
      <c r="B23" s="23"/>
      <c r="C23" s="22"/>
      <c r="D23" s="23"/>
      <c r="E23" s="23"/>
      <c r="F23" s="23"/>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5">
        <f t="shared" si="1"/>
        <v>0</v>
      </c>
      <c r="AM23" s="26">
        <f t="shared" si="2"/>
        <v>0</v>
      </c>
      <c r="AN23" s="25">
        <f t="shared" si="3"/>
        <v>0</v>
      </c>
    </row>
    <row r="24" ht="15.75" customHeight="1">
      <c r="A24" s="27"/>
      <c r="B24" s="23"/>
      <c r="C24" s="22"/>
      <c r="D24" s="23"/>
      <c r="E24" s="23"/>
      <c r="F24" s="23"/>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5">
        <f t="shared" si="1"/>
        <v>0</v>
      </c>
      <c r="AM24" s="26">
        <f t="shared" si="2"/>
        <v>0</v>
      </c>
      <c r="AN24" s="25">
        <f t="shared" si="3"/>
        <v>0</v>
      </c>
    </row>
    <row r="25" ht="15.75" customHeight="1">
      <c r="A25" s="27"/>
      <c r="B25" s="23"/>
      <c r="C25" s="22"/>
      <c r="D25" s="23"/>
      <c r="E25" s="23"/>
      <c r="F25" s="23"/>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5">
        <f t="shared" si="1"/>
        <v>0</v>
      </c>
      <c r="AM25" s="26">
        <f t="shared" si="2"/>
        <v>0</v>
      </c>
      <c r="AN25" s="25">
        <f t="shared" si="3"/>
        <v>0</v>
      </c>
    </row>
    <row r="26" ht="15.75" customHeight="1">
      <c r="A26" s="29"/>
      <c r="B26" s="23"/>
      <c r="C26" s="22"/>
      <c r="D26" s="23"/>
      <c r="E26" s="23"/>
      <c r="F26" s="2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5">
        <f t="shared" si="1"/>
        <v>0</v>
      </c>
      <c r="AM26" s="26">
        <f t="shared" si="2"/>
        <v>0</v>
      </c>
      <c r="AN26" s="25">
        <f t="shared" si="3"/>
        <v>0</v>
      </c>
    </row>
    <row r="27" ht="15.75" customHeight="1">
      <c r="A27" s="20" t="s">
        <v>381</v>
      </c>
      <c r="B27" s="23"/>
      <c r="C27" s="22"/>
      <c r="D27" s="23"/>
      <c r="E27" s="23"/>
      <c r="F27" s="23"/>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5">
        <f t="shared" si="1"/>
        <v>0</v>
      </c>
      <c r="AM27" s="26">
        <f t="shared" si="2"/>
        <v>0</v>
      </c>
      <c r="AN27" s="25">
        <f t="shared" si="3"/>
        <v>0</v>
      </c>
    </row>
    <row r="28" ht="15.75" customHeight="1">
      <c r="A28" s="27"/>
      <c r="B28" s="23"/>
      <c r="C28" s="22"/>
      <c r="D28" s="23"/>
      <c r="E28" s="23"/>
      <c r="F28" s="23"/>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5">
        <f t="shared" si="1"/>
        <v>0</v>
      </c>
      <c r="AM28" s="26">
        <f t="shared" si="2"/>
        <v>0</v>
      </c>
      <c r="AN28" s="25">
        <f t="shared" si="3"/>
        <v>0</v>
      </c>
    </row>
    <row r="29" ht="15.75" customHeight="1">
      <c r="A29" s="27"/>
      <c r="B29" s="23"/>
      <c r="C29" s="22"/>
      <c r="D29" s="23"/>
      <c r="E29" s="23"/>
      <c r="F29" s="2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5">
        <f t="shared" si="1"/>
        <v>0</v>
      </c>
      <c r="AM29" s="26">
        <f t="shared" si="2"/>
        <v>0</v>
      </c>
      <c r="AN29" s="25">
        <f t="shared" si="3"/>
        <v>0</v>
      </c>
    </row>
    <row r="30" ht="15.75" customHeight="1">
      <c r="A30" s="27"/>
      <c r="B30" s="23"/>
      <c r="C30" s="22"/>
      <c r="D30" s="23"/>
      <c r="E30" s="23"/>
      <c r="F30" s="2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5">
        <f t="shared" si="1"/>
        <v>0</v>
      </c>
      <c r="AM30" s="26">
        <f t="shared" si="2"/>
        <v>0</v>
      </c>
      <c r="AN30" s="25">
        <f t="shared" si="3"/>
        <v>0</v>
      </c>
    </row>
    <row r="31" ht="15.75" customHeight="1">
      <c r="A31" s="27"/>
      <c r="B31" s="23"/>
      <c r="C31" s="22"/>
      <c r="D31" s="23"/>
      <c r="E31" s="23"/>
      <c r="F31" s="2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5">
        <f t="shared" si="1"/>
        <v>0</v>
      </c>
      <c r="AM31" s="26">
        <f t="shared" si="2"/>
        <v>0</v>
      </c>
      <c r="AN31" s="25">
        <f t="shared" si="3"/>
        <v>0</v>
      </c>
    </row>
    <row r="32" ht="15.75" customHeight="1">
      <c r="A32" s="29"/>
      <c r="B32" s="23"/>
      <c r="C32" s="22"/>
      <c r="D32" s="23"/>
      <c r="E32" s="23"/>
      <c r="F32" s="2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5">
        <f t="shared" si="1"/>
        <v>0</v>
      </c>
      <c r="AM32" s="26">
        <f t="shared" si="2"/>
        <v>0</v>
      </c>
      <c r="AN32" s="25">
        <f t="shared" si="3"/>
        <v>0</v>
      </c>
    </row>
    <row r="33" ht="15.75" customHeight="1">
      <c r="A33" s="30"/>
      <c r="B33" s="23"/>
      <c r="C33" s="22"/>
      <c r="D33" s="23"/>
      <c r="E33" s="23"/>
      <c r="F33" s="2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5">
        <f t="shared" si="1"/>
        <v>0</v>
      </c>
      <c r="AM33" s="26">
        <f t="shared" si="2"/>
        <v>0</v>
      </c>
      <c r="AN33" s="25">
        <f t="shared" si="3"/>
        <v>0</v>
      </c>
    </row>
    <row r="34" ht="15.75" customHeight="1">
      <c r="A34" s="27"/>
      <c r="B34" s="23"/>
      <c r="C34" s="22"/>
      <c r="D34" s="23"/>
      <c r="E34" s="23"/>
      <c r="F34" s="2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5">
        <f t="shared" si="1"/>
        <v>0</v>
      </c>
      <c r="AM34" s="26">
        <f t="shared" si="2"/>
        <v>0</v>
      </c>
      <c r="AN34" s="25">
        <f t="shared" si="3"/>
        <v>0</v>
      </c>
    </row>
    <row r="35" ht="15.75" customHeight="1">
      <c r="A35" s="27"/>
      <c r="B35" s="23"/>
      <c r="C35" s="22"/>
      <c r="D35" s="23"/>
      <c r="E35" s="23"/>
      <c r="F35" s="2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25">
        <f t="shared" si="1"/>
        <v>0</v>
      </c>
      <c r="AM35" s="26">
        <f t="shared" si="2"/>
        <v>0</v>
      </c>
      <c r="AN35" s="25">
        <f t="shared" si="3"/>
        <v>0</v>
      </c>
    </row>
    <row r="36" ht="15.75" customHeight="1">
      <c r="A36" s="27"/>
      <c r="B36" s="23"/>
      <c r="C36" s="22"/>
      <c r="D36" s="23"/>
      <c r="E36" s="23"/>
      <c r="F36" s="2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25">
        <f t="shared" si="1"/>
        <v>0</v>
      </c>
      <c r="AM36" s="26">
        <f t="shared" si="2"/>
        <v>0</v>
      </c>
      <c r="AN36" s="25">
        <f t="shared" si="3"/>
        <v>0</v>
      </c>
    </row>
    <row r="37" ht="15.75" customHeight="1">
      <c r="A37" s="27"/>
      <c r="B37" s="35"/>
      <c r="C37" s="35"/>
      <c r="D37" s="36"/>
      <c r="E37" s="36"/>
      <c r="F37" s="37"/>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14"/>
      <c r="AL37" s="25">
        <f t="shared" si="1"/>
        <v>0</v>
      </c>
      <c r="AM37" s="26">
        <f t="shared" si="2"/>
        <v>0</v>
      </c>
      <c r="AN37" s="25">
        <f t="shared" si="3"/>
        <v>0</v>
      </c>
    </row>
    <row r="38" ht="15.75" customHeight="1">
      <c r="A38" s="29"/>
      <c r="B38" s="35"/>
      <c r="C38" s="35"/>
      <c r="D38" s="36"/>
      <c r="E38" s="36"/>
      <c r="F38" s="37"/>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14"/>
      <c r="AL38" s="25">
        <f t="shared" si="1"/>
        <v>0</v>
      </c>
      <c r="AM38" s="26">
        <f t="shared" si="2"/>
        <v>0</v>
      </c>
      <c r="AN38" s="25">
        <f t="shared" si="3"/>
        <v>0</v>
      </c>
    </row>
    <row r="39" ht="15.75" customHeight="1">
      <c r="A39" s="14"/>
      <c r="B39" s="14"/>
      <c r="C39" s="14"/>
      <c r="D39" s="39"/>
      <c r="E39" s="40" t="s">
        <v>382</v>
      </c>
      <c r="F39" s="41" t="s">
        <v>103</v>
      </c>
      <c r="G39" s="42" t="str">
        <f t="shared" ref="G39:AJ39" si="4">(COUNTIF(G3:G38,"GD")/COUNTIF(G3:G38,"*"))</f>
        <v>#DIV/0!</v>
      </c>
      <c r="H39" s="42" t="str">
        <f t="shared" si="4"/>
        <v>#DIV/0!</v>
      </c>
      <c r="I39" s="42" t="str">
        <f t="shared" si="4"/>
        <v>#DIV/0!</v>
      </c>
      <c r="J39" s="42" t="str">
        <f t="shared" si="4"/>
        <v>#DIV/0!</v>
      </c>
      <c r="K39" s="42" t="str">
        <f t="shared" si="4"/>
        <v>#DIV/0!</v>
      </c>
      <c r="L39" s="42" t="str">
        <f t="shared" si="4"/>
        <v>#DIV/0!</v>
      </c>
      <c r="M39" s="42" t="str">
        <f t="shared" si="4"/>
        <v>#DIV/0!</v>
      </c>
      <c r="N39" s="42" t="str">
        <f t="shared" si="4"/>
        <v>#DIV/0!</v>
      </c>
      <c r="O39" s="42" t="str">
        <f t="shared" si="4"/>
        <v>#DIV/0!</v>
      </c>
      <c r="P39" s="42" t="str">
        <f t="shared" si="4"/>
        <v>#DIV/0!</v>
      </c>
      <c r="Q39" s="42" t="str">
        <f t="shared" si="4"/>
        <v>#DIV/0!</v>
      </c>
      <c r="R39" s="42" t="str">
        <f t="shared" si="4"/>
        <v>#DIV/0!</v>
      </c>
      <c r="S39" s="42" t="str">
        <f t="shared" si="4"/>
        <v>#DIV/0!</v>
      </c>
      <c r="T39" s="42" t="str">
        <f t="shared" si="4"/>
        <v>#DIV/0!</v>
      </c>
      <c r="U39" s="42" t="str">
        <f t="shared" si="4"/>
        <v>#DIV/0!</v>
      </c>
      <c r="V39" s="42" t="str">
        <f t="shared" si="4"/>
        <v>#DIV/0!</v>
      </c>
      <c r="W39" s="42" t="str">
        <f t="shared" si="4"/>
        <v>#DIV/0!</v>
      </c>
      <c r="X39" s="42" t="str">
        <f t="shared" si="4"/>
        <v>#DIV/0!</v>
      </c>
      <c r="Y39" s="42" t="str">
        <f t="shared" si="4"/>
        <v>#DIV/0!</v>
      </c>
      <c r="Z39" s="42" t="str">
        <f t="shared" si="4"/>
        <v>#DIV/0!</v>
      </c>
      <c r="AA39" s="42" t="str">
        <f t="shared" si="4"/>
        <v>#DIV/0!</v>
      </c>
      <c r="AB39" s="42" t="str">
        <f t="shared" si="4"/>
        <v>#DIV/0!</v>
      </c>
      <c r="AC39" s="42" t="str">
        <f t="shared" si="4"/>
        <v>#DIV/0!</v>
      </c>
      <c r="AD39" s="42" t="str">
        <f t="shared" si="4"/>
        <v>#DIV/0!</v>
      </c>
      <c r="AE39" s="42" t="str">
        <f t="shared" si="4"/>
        <v>#DIV/0!</v>
      </c>
      <c r="AF39" s="42" t="str">
        <f t="shared" si="4"/>
        <v>#DIV/0!</v>
      </c>
      <c r="AG39" s="42" t="str">
        <f t="shared" si="4"/>
        <v>#DIV/0!</v>
      </c>
      <c r="AH39" s="42" t="str">
        <f t="shared" si="4"/>
        <v>#DIV/0!</v>
      </c>
      <c r="AI39" s="42" t="str">
        <f t="shared" si="4"/>
        <v>#DIV/0!</v>
      </c>
      <c r="AJ39" s="42" t="str">
        <f t="shared" si="4"/>
        <v>#DIV/0!</v>
      </c>
      <c r="AK39" s="14"/>
      <c r="AL39" s="43"/>
      <c r="AM39" s="38"/>
      <c r="AN39" s="38"/>
    </row>
    <row r="40" ht="15.75" customHeight="1">
      <c r="A40" s="14"/>
      <c r="B40" s="14"/>
      <c r="C40" s="14"/>
      <c r="D40" s="39"/>
      <c r="F40" s="44" t="s">
        <v>104</v>
      </c>
      <c r="G40" s="45" t="str">
        <f t="shared" ref="G40:AJ40" si="5">(COUNTIF(G3:G38,"SU")/COUNTIF(G3:G38,"*"))</f>
        <v>#DIV/0!</v>
      </c>
      <c r="H40" s="45" t="str">
        <f t="shared" si="5"/>
        <v>#DIV/0!</v>
      </c>
      <c r="I40" s="45" t="str">
        <f t="shared" si="5"/>
        <v>#DIV/0!</v>
      </c>
      <c r="J40" s="45" t="str">
        <f t="shared" si="5"/>
        <v>#DIV/0!</v>
      </c>
      <c r="K40" s="45" t="str">
        <f t="shared" si="5"/>
        <v>#DIV/0!</v>
      </c>
      <c r="L40" s="45" t="str">
        <f t="shared" si="5"/>
        <v>#DIV/0!</v>
      </c>
      <c r="M40" s="45" t="str">
        <f t="shared" si="5"/>
        <v>#DIV/0!</v>
      </c>
      <c r="N40" s="45" t="str">
        <f t="shared" si="5"/>
        <v>#DIV/0!</v>
      </c>
      <c r="O40" s="45" t="str">
        <f t="shared" si="5"/>
        <v>#DIV/0!</v>
      </c>
      <c r="P40" s="45" t="str">
        <f t="shared" si="5"/>
        <v>#DIV/0!</v>
      </c>
      <c r="Q40" s="45" t="str">
        <f t="shared" si="5"/>
        <v>#DIV/0!</v>
      </c>
      <c r="R40" s="45" t="str">
        <f t="shared" si="5"/>
        <v>#DIV/0!</v>
      </c>
      <c r="S40" s="45" t="str">
        <f t="shared" si="5"/>
        <v>#DIV/0!</v>
      </c>
      <c r="T40" s="45" t="str">
        <f t="shared" si="5"/>
        <v>#DIV/0!</v>
      </c>
      <c r="U40" s="45" t="str">
        <f t="shared" si="5"/>
        <v>#DIV/0!</v>
      </c>
      <c r="V40" s="45" t="str">
        <f t="shared" si="5"/>
        <v>#DIV/0!</v>
      </c>
      <c r="W40" s="45" t="str">
        <f t="shared" si="5"/>
        <v>#DIV/0!</v>
      </c>
      <c r="X40" s="45" t="str">
        <f t="shared" si="5"/>
        <v>#DIV/0!</v>
      </c>
      <c r="Y40" s="45" t="str">
        <f t="shared" si="5"/>
        <v>#DIV/0!</v>
      </c>
      <c r="Z40" s="45" t="str">
        <f t="shared" si="5"/>
        <v>#DIV/0!</v>
      </c>
      <c r="AA40" s="45" t="str">
        <f t="shared" si="5"/>
        <v>#DIV/0!</v>
      </c>
      <c r="AB40" s="45" t="str">
        <f t="shared" si="5"/>
        <v>#DIV/0!</v>
      </c>
      <c r="AC40" s="45" t="str">
        <f t="shared" si="5"/>
        <v>#DIV/0!</v>
      </c>
      <c r="AD40" s="45" t="str">
        <f t="shared" si="5"/>
        <v>#DIV/0!</v>
      </c>
      <c r="AE40" s="45" t="str">
        <f t="shared" si="5"/>
        <v>#DIV/0!</v>
      </c>
      <c r="AF40" s="45" t="str">
        <f t="shared" si="5"/>
        <v>#DIV/0!</v>
      </c>
      <c r="AG40" s="45" t="str">
        <f t="shared" si="5"/>
        <v>#DIV/0!</v>
      </c>
      <c r="AH40" s="45" t="str">
        <f t="shared" si="5"/>
        <v>#DIV/0!</v>
      </c>
      <c r="AI40" s="45" t="str">
        <f t="shared" si="5"/>
        <v>#DIV/0!</v>
      </c>
      <c r="AJ40" s="45" t="str">
        <f t="shared" si="5"/>
        <v>#DIV/0!</v>
      </c>
      <c r="AK40" s="14"/>
      <c r="AL40" s="43"/>
      <c r="AM40" s="38"/>
      <c r="AN40" s="38"/>
    </row>
    <row r="41" ht="15.75" customHeight="1">
      <c r="A41" s="14"/>
      <c r="B41" s="14"/>
      <c r="C41" s="14"/>
      <c r="D41" s="39"/>
      <c r="F41" s="44" t="s">
        <v>105</v>
      </c>
      <c r="G41" s="45" t="str">
        <f t="shared" ref="G41:AJ41" si="6">(COUNTIF(G3:G38,"WT")/COUNTIF(G3:G38,"*"))</f>
        <v>#DIV/0!</v>
      </c>
      <c r="H41" s="45" t="str">
        <f t="shared" si="6"/>
        <v>#DIV/0!</v>
      </c>
      <c r="I41" s="45" t="str">
        <f t="shared" si="6"/>
        <v>#DIV/0!</v>
      </c>
      <c r="J41" s="45" t="str">
        <f t="shared" si="6"/>
        <v>#DIV/0!</v>
      </c>
      <c r="K41" s="45" t="str">
        <f t="shared" si="6"/>
        <v>#DIV/0!</v>
      </c>
      <c r="L41" s="45" t="str">
        <f t="shared" si="6"/>
        <v>#DIV/0!</v>
      </c>
      <c r="M41" s="45" t="str">
        <f t="shared" si="6"/>
        <v>#DIV/0!</v>
      </c>
      <c r="N41" s="45" t="str">
        <f t="shared" si="6"/>
        <v>#DIV/0!</v>
      </c>
      <c r="O41" s="45" t="str">
        <f t="shared" si="6"/>
        <v>#DIV/0!</v>
      </c>
      <c r="P41" s="45" t="str">
        <f t="shared" si="6"/>
        <v>#DIV/0!</v>
      </c>
      <c r="Q41" s="45" t="str">
        <f t="shared" si="6"/>
        <v>#DIV/0!</v>
      </c>
      <c r="R41" s="45" t="str">
        <f t="shared" si="6"/>
        <v>#DIV/0!</v>
      </c>
      <c r="S41" s="45" t="str">
        <f t="shared" si="6"/>
        <v>#DIV/0!</v>
      </c>
      <c r="T41" s="45" t="str">
        <f t="shared" si="6"/>
        <v>#DIV/0!</v>
      </c>
      <c r="U41" s="45" t="str">
        <f t="shared" si="6"/>
        <v>#DIV/0!</v>
      </c>
      <c r="V41" s="45" t="str">
        <f t="shared" si="6"/>
        <v>#DIV/0!</v>
      </c>
      <c r="W41" s="45" t="str">
        <f t="shared" si="6"/>
        <v>#DIV/0!</v>
      </c>
      <c r="X41" s="45" t="str">
        <f t="shared" si="6"/>
        <v>#DIV/0!</v>
      </c>
      <c r="Y41" s="45" t="str">
        <f t="shared" si="6"/>
        <v>#DIV/0!</v>
      </c>
      <c r="Z41" s="45" t="str">
        <f t="shared" si="6"/>
        <v>#DIV/0!</v>
      </c>
      <c r="AA41" s="45" t="str">
        <f t="shared" si="6"/>
        <v>#DIV/0!</v>
      </c>
      <c r="AB41" s="45" t="str">
        <f t="shared" si="6"/>
        <v>#DIV/0!</v>
      </c>
      <c r="AC41" s="45" t="str">
        <f t="shared" si="6"/>
        <v>#DIV/0!</v>
      </c>
      <c r="AD41" s="45" t="str">
        <f t="shared" si="6"/>
        <v>#DIV/0!</v>
      </c>
      <c r="AE41" s="45" t="str">
        <f t="shared" si="6"/>
        <v>#DIV/0!</v>
      </c>
      <c r="AF41" s="45" t="str">
        <f t="shared" si="6"/>
        <v>#DIV/0!</v>
      </c>
      <c r="AG41" s="45" t="str">
        <f t="shared" si="6"/>
        <v>#DIV/0!</v>
      </c>
      <c r="AH41" s="45" t="str">
        <f t="shared" si="6"/>
        <v>#DIV/0!</v>
      </c>
      <c r="AI41" s="45" t="str">
        <f t="shared" si="6"/>
        <v>#DIV/0!</v>
      </c>
      <c r="AJ41" s="45" t="str">
        <f t="shared" si="6"/>
        <v>#DIV/0!</v>
      </c>
      <c r="AK41" s="14"/>
      <c r="AL41" s="43"/>
      <c r="AM41" s="38"/>
      <c r="AN41" s="38"/>
    </row>
    <row r="42" ht="15.75" customHeight="1">
      <c r="A42" s="14"/>
      <c r="B42" s="14"/>
      <c r="C42" s="14"/>
      <c r="D42" s="39"/>
      <c r="F42" s="39"/>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43"/>
      <c r="AM42" s="38"/>
      <c r="AN42" s="38"/>
    </row>
    <row r="43" ht="15.75" customHeight="1">
      <c r="A43" s="14"/>
      <c r="B43" s="14"/>
      <c r="C43" s="14"/>
      <c r="D43" s="39"/>
      <c r="E43" s="39"/>
      <c r="F43" s="39"/>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43"/>
      <c r="AM43" s="38"/>
      <c r="AN43" s="38"/>
    </row>
    <row r="44" ht="15.75" customHeight="1">
      <c r="A44" s="14"/>
      <c r="B44" s="14"/>
      <c r="C44" s="14"/>
      <c r="D44" s="39"/>
      <c r="E44" s="39"/>
      <c r="F44" s="39"/>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43"/>
      <c r="AM44" s="38"/>
      <c r="AN44" s="38"/>
    </row>
    <row r="45" ht="15.75" customHeight="1">
      <c r="A45" s="14"/>
      <c r="B45" s="14"/>
      <c r="C45" s="14"/>
      <c r="D45" s="39"/>
      <c r="E45" s="39"/>
      <c r="F45" s="39"/>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43"/>
      <c r="AM45" s="38"/>
      <c r="AN45" s="38"/>
    </row>
    <row r="46" ht="15.75" customHeight="1">
      <c r="A46" s="14"/>
      <c r="B46" s="14"/>
      <c r="C46" s="14"/>
      <c r="D46" s="39"/>
      <c r="E46" s="39"/>
      <c r="F46" s="39"/>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43"/>
      <c r="AM46" s="38"/>
      <c r="AN46" s="38"/>
    </row>
    <row r="47" ht="15.75" customHeight="1">
      <c r="A47" s="14"/>
      <c r="B47" s="14"/>
      <c r="C47" s="14"/>
      <c r="D47" s="39"/>
      <c r="E47" s="39"/>
      <c r="F47" s="39"/>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43"/>
      <c r="AM47" s="38"/>
      <c r="AN47" s="38"/>
    </row>
    <row r="48" ht="15.75" customHeight="1">
      <c r="A48" s="14"/>
      <c r="B48" s="14"/>
      <c r="C48" s="14"/>
      <c r="D48" s="39"/>
      <c r="E48" s="39"/>
      <c r="F48" s="39"/>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43"/>
      <c r="AM48" s="38"/>
      <c r="AN48" s="38"/>
    </row>
    <row r="49" ht="15.75" customHeight="1">
      <c r="A49" s="14"/>
      <c r="B49" s="14"/>
      <c r="C49" s="14"/>
      <c r="D49" s="39"/>
      <c r="E49" s="39"/>
      <c r="F49" s="39"/>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9"/>
      <c r="E50" s="39"/>
      <c r="F50" s="39"/>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9"/>
      <c r="E51" s="39"/>
      <c r="F51" s="39"/>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9"/>
      <c r="E52" s="39"/>
      <c r="F52" s="39"/>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9"/>
      <c r="E53" s="39"/>
      <c r="F53" s="39"/>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9"/>
      <c r="E54" s="39"/>
      <c r="F54" s="39"/>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9"/>
      <c r="E55" s="39"/>
      <c r="F55" s="39"/>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9"/>
      <c r="E56" s="39"/>
      <c r="F56" s="39"/>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9"/>
      <c r="E57" s="39"/>
      <c r="F57" s="39"/>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9"/>
      <c r="E58" s="39"/>
      <c r="F58" s="39"/>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9"/>
      <c r="E59" s="39"/>
      <c r="F59" s="39"/>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9"/>
      <c r="E60" s="39"/>
      <c r="F60" s="39"/>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9"/>
      <c r="E61" s="39"/>
      <c r="F61" s="39"/>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9"/>
      <c r="E62" s="39"/>
      <c r="F62" s="39"/>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9"/>
      <c r="E63" s="39"/>
      <c r="F63" s="39"/>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9"/>
      <c r="E64" s="39"/>
      <c r="F64" s="3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9"/>
      <c r="E65" s="39"/>
      <c r="F65" s="39"/>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9"/>
      <c r="E66" s="39"/>
      <c r="F66" s="39"/>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9"/>
      <c r="E67" s="39"/>
      <c r="F67" s="39"/>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9"/>
      <c r="E68" s="39"/>
      <c r="F68" s="39"/>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9"/>
      <c r="E69" s="39"/>
      <c r="F69" s="39"/>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9"/>
      <c r="E70" s="39"/>
      <c r="F70" s="39"/>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9"/>
      <c r="E71" s="39"/>
      <c r="F71" s="39"/>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9"/>
      <c r="E72" s="39"/>
      <c r="F72" s="39"/>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9"/>
      <c r="E73" s="39"/>
      <c r="F73" s="39"/>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9"/>
      <c r="E74" s="39"/>
      <c r="F74" s="39"/>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9"/>
      <c r="E75" s="39"/>
      <c r="F75" s="39"/>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9"/>
      <c r="E76" s="39"/>
      <c r="F76" s="39"/>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9"/>
      <c r="E77" s="39"/>
      <c r="F77" s="39"/>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9"/>
      <c r="E78" s="39"/>
      <c r="F78" s="39"/>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9"/>
      <c r="E79" s="39"/>
      <c r="F79" s="39"/>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9"/>
      <c r="E80" s="39"/>
      <c r="F80" s="39"/>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9"/>
      <c r="E81" s="39"/>
      <c r="F81" s="39"/>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9"/>
      <c r="E82" s="39"/>
      <c r="F82" s="39"/>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9"/>
      <c r="E83" s="39"/>
      <c r="F83" s="39"/>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9"/>
      <c r="E84" s="39"/>
      <c r="F84" s="39"/>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9"/>
      <c r="E85" s="39"/>
      <c r="F85" s="39"/>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9"/>
      <c r="E86" s="39"/>
      <c r="F86" s="39"/>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9"/>
      <c r="E87" s="39"/>
      <c r="F87" s="39"/>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9"/>
      <c r="E88" s="39"/>
      <c r="F88" s="39"/>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9"/>
      <c r="E89" s="39"/>
      <c r="F89" s="39"/>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9"/>
      <c r="E90" s="39"/>
      <c r="F90" s="39"/>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9"/>
      <c r="E91" s="39"/>
      <c r="F91" s="39"/>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9"/>
      <c r="E92" s="39"/>
      <c r="F92" s="39"/>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9"/>
      <c r="E93" s="39"/>
      <c r="F93" s="3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9"/>
      <c r="E94" s="39"/>
      <c r="F94" s="3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9"/>
      <c r="E95" s="39"/>
      <c r="F95" s="39"/>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9"/>
      <c r="E96" s="39"/>
      <c r="F96" s="39"/>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9"/>
      <c r="E97" s="39"/>
      <c r="F97" s="39"/>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9"/>
      <c r="E98" s="39"/>
      <c r="F98" s="39"/>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9"/>
      <c r="E99" s="39"/>
      <c r="F99" s="39"/>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9"/>
      <c r="E100" s="39"/>
      <c r="F100" s="39"/>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9"/>
      <c r="E101" s="39"/>
      <c r="F101" s="39"/>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9"/>
      <c r="E102" s="39"/>
      <c r="F102" s="39"/>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9"/>
      <c r="E103" s="39"/>
      <c r="F103" s="3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9"/>
      <c r="E104" s="39"/>
      <c r="F104" s="39"/>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9"/>
      <c r="E105" s="39"/>
      <c r="F105" s="39"/>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9"/>
      <c r="E106" s="39"/>
      <c r="F106" s="39"/>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9"/>
      <c r="E107" s="39"/>
      <c r="F107" s="39"/>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9"/>
      <c r="E108" s="39"/>
      <c r="F108" s="39"/>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9"/>
      <c r="E109" s="39"/>
      <c r="F109" s="39"/>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9"/>
      <c r="E110" s="39"/>
      <c r="F110" s="39"/>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9"/>
      <c r="E111" s="39"/>
      <c r="F111" s="39"/>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9"/>
      <c r="E112" s="39"/>
      <c r="F112" s="39"/>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9"/>
      <c r="E113" s="39"/>
      <c r="F113" s="39"/>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9"/>
      <c r="E114" s="39"/>
      <c r="F114" s="39"/>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9"/>
      <c r="E115" s="39"/>
      <c r="F115" s="39"/>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9"/>
      <c r="E116" s="39"/>
      <c r="F116" s="39"/>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9"/>
      <c r="E117" s="39"/>
      <c r="F117" s="39"/>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9"/>
      <c r="E118" s="39"/>
      <c r="F118" s="39"/>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9"/>
      <c r="E119" s="39"/>
      <c r="F119" s="39"/>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9"/>
      <c r="E120" s="39"/>
      <c r="F120" s="39"/>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9"/>
      <c r="E121" s="39"/>
      <c r="F121" s="39"/>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9"/>
      <c r="E122" s="39"/>
      <c r="F122" s="39"/>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9"/>
      <c r="E123" s="39"/>
      <c r="F123" s="39"/>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9"/>
      <c r="E124" s="39"/>
      <c r="F124" s="39"/>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9"/>
      <c r="E125" s="39"/>
      <c r="F125" s="39"/>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9"/>
      <c r="E126" s="39"/>
      <c r="F126" s="39"/>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9"/>
      <c r="E127" s="39"/>
      <c r="F127" s="39"/>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9"/>
      <c r="E128" s="39"/>
      <c r="F128" s="39"/>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9"/>
      <c r="E129" s="39"/>
      <c r="F129" s="39"/>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9"/>
      <c r="E130" s="39"/>
      <c r="F130" s="39"/>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9"/>
      <c r="E131" s="39"/>
      <c r="F131" s="39"/>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9"/>
      <c r="E132" s="39"/>
      <c r="F132" s="39"/>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9"/>
      <c r="E133" s="39"/>
      <c r="F133" s="39"/>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9"/>
      <c r="E134" s="39"/>
      <c r="F134" s="39"/>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9"/>
      <c r="E135" s="39"/>
      <c r="F135" s="39"/>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9"/>
      <c r="E136" s="39"/>
      <c r="F136" s="39"/>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9"/>
      <c r="E137" s="39"/>
      <c r="F137" s="39"/>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9"/>
      <c r="E138" s="39"/>
      <c r="F138" s="39"/>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9"/>
      <c r="E139" s="39"/>
      <c r="F139" s="39"/>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9"/>
      <c r="E140" s="39"/>
      <c r="F140" s="39"/>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9"/>
      <c r="E141" s="39"/>
      <c r="F141" s="39"/>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9"/>
      <c r="E142" s="39"/>
      <c r="F142" s="39"/>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9"/>
      <c r="E143" s="39"/>
      <c r="F143" s="39"/>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9"/>
      <c r="E144" s="39"/>
      <c r="F144" s="39"/>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9"/>
      <c r="E145" s="39"/>
      <c r="F145" s="39"/>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9"/>
      <c r="E146" s="39"/>
      <c r="F146" s="39"/>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9"/>
      <c r="E147" s="39"/>
      <c r="F147" s="39"/>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9"/>
      <c r="E148" s="39"/>
      <c r="F148" s="39"/>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9"/>
      <c r="E149" s="39"/>
      <c r="F149" s="39"/>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9"/>
      <c r="E150" s="39"/>
      <c r="F150" s="39"/>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9"/>
      <c r="E151" s="39"/>
      <c r="F151" s="39"/>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9"/>
      <c r="E152" s="39"/>
      <c r="F152" s="39"/>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9"/>
      <c r="E153" s="39"/>
      <c r="F153" s="39"/>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9"/>
      <c r="E154" s="39"/>
      <c r="F154" s="39"/>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9"/>
      <c r="E155" s="39"/>
      <c r="F155" s="39"/>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9"/>
      <c r="E156" s="39"/>
      <c r="F156" s="39"/>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9"/>
      <c r="E157" s="39"/>
      <c r="F157" s="39"/>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9"/>
      <c r="E158" s="39"/>
      <c r="F158" s="39"/>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9"/>
      <c r="E159" s="39"/>
      <c r="F159" s="39"/>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9"/>
      <c r="E160" s="39"/>
      <c r="F160" s="39"/>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9"/>
      <c r="E161" s="39"/>
      <c r="F161" s="39"/>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9"/>
      <c r="E162" s="39"/>
      <c r="F162" s="39"/>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9"/>
      <c r="E163" s="39"/>
      <c r="F163" s="39"/>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9"/>
      <c r="E164" s="39"/>
      <c r="F164" s="39"/>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9"/>
      <c r="E165" s="39"/>
      <c r="F165" s="39"/>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9"/>
      <c r="E166" s="39"/>
      <c r="F166" s="39"/>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9"/>
      <c r="E167" s="39"/>
      <c r="F167" s="39"/>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9"/>
      <c r="E168" s="39"/>
      <c r="F168" s="39"/>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9"/>
      <c r="E169" s="39"/>
      <c r="F169" s="39"/>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9"/>
      <c r="E170" s="39"/>
      <c r="F170" s="39"/>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9"/>
      <c r="E171" s="39"/>
      <c r="F171" s="39"/>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9"/>
      <c r="E172" s="39"/>
      <c r="F172" s="39"/>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9"/>
      <c r="E173" s="39"/>
      <c r="F173" s="39"/>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9"/>
      <c r="E174" s="39"/>
      <c r="F174" s="39"/>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9"/>
      <c r="E175" s="39"/>
      <c r="F175" s="39"/>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9"/>
      <c r="E176" s="39"/>
      <c r="F176" s="39"/>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9"/>
      <c r="E177" s="39"/>
      <c r="F177" s="39"/>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9"/>
      <c r="E178" s="39"/>
      <c r="F178" s="39"/>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9"/>
      <c r="E179" s="39"/>
      <c r="F179" s="39"/>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9"/>
      <c r="E180" s="39"/>
      <c r="F180" s="39"/>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9"/>
      <c r="E181" s="39"/>
      <c r="F181" s="39"/>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9"/>
      <c r="E182" s="39"/>
      <c r="F182" s="39"/>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9"/>
      <c r="E183" s="39"/>
      <c r="F183" s="39"/>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9"/>
      <c r="E184" s="39"/>
      <c r="F184" s="39"/>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9"/>
      <c r="E185" s="39"/>
      <c r="F185" s="39"/>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9"/>
      <c r="E186" s="39"/>
      <c r="F186" s="39"/>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9"/>
      <c r="E187" s="39"/>
      <c r="F187" s="39"/>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9"/>
      <c r="E188" s="39"/>
      <c r="F188" s="39"/>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9"/>
      <c r="E189" s="39"/>
      <c r="F189" s="39"/>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9"/>
      <c r="E190" s="39"/>
      <c r="F190" s="39"/>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9"/>
      <c r="E191" s="39"/>
      <c r="F191" s="39"/>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9"/>
      <c r="E192" s="39"/>
      <c r="F192" s="39"/>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9"/>
      <c r="E193" s="39"/>
      <c r="F193" s="39"/>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9"/>
      <c r="E194" s="39"/>
      <c r="F194" s="39"/>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9"/>
      <c r="E195" s="39"/>
      <c r="F195" s="39"/>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9"/>
      <c r="E196" s="39"/>
      <c r="F196" s="39"/>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9"/>
      <c r="E197" s="39"/>
      <c r="F197" s="39"/>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9"/>
      <c r="E198" s="39"/>
      <c r="F198" s="39"/>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9"/>
      <c r="E199" s="39"/>
      <c r="F199" s="39"/>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9"/>
      <c r="E200" s="39"/>
      <c r="F200" s="39"/>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9"/>
      <c r="E201" s="39"/>
      <c r="F201" s="39"/>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9"/>
      <c r="E202" s="39"/>
      <c r="F202" s="39"/>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9"/>
      <c r="E203" s="39"/>
      <c r="F203" s="39"/>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9"/>
      <c r="E204" s="39"/>
      <c r="F204" s="39"/>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9"/>
      <c r="E205" s="39"/>
      <c r="F205" s="39"/>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9"/>
      <c r="E206" s="39"/>
      <c r="F206" s="39"/>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9"/>
      <c r="E207" s="39"/>
      <c r="F207" s="39"/>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9"/>
      <c r="E208" s="39"/>
      <c r="F208" s="39"/>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9"/>
      <c r="E209" s="39"/>
      <c r="F209" s="39"/>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9"/>
      <c r="E210" s="39"/>
      <c r="F210" s="39"/>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9"/>
      <c r="E211" s="39"/>
      <c r="F211" s="39"/>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9"/>
      <c r="E212" s="39"/>
      <c r="F212" s="39"/>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9"/>
      <c r="E213" s="39"/>
      <c r="F213" s="39"/>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9"/>
      <c r="E214" s="39"/>
      <c r="F214" s="39"/>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9"/>
      <c r="E215" s="39"/>
      <c r="F215" s="39"/>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9"/>
      <c r="E216" s="39"/>
      <c r="F216" s="39"/>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9"/>
      <c r="E217" s="39"/>
      <c r="F217" s="39"/>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9"/>
      <c r="E218" s="39"/>
      <c r="F218" s="39"/>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9"/>
      <c r="E219" s="39"/>
      <c r="F219" s="39"/>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9"/>
      <c r="E220" s="39"/>
      <c r="F220" s="39"/>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9"/>
      <c r="E221" s="39"/>
      <c r="F221" s="39"/>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9"/>
      <c r="E222" s="39"/>
      <c r="F222" s="39"/>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9"/>
      <c r="E223" s="39"/>
      <c r="F223" s="39"/>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39"/>
      <c r="E224" s="39"/>
      <c r="F224" s="39"/>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39"/>
      <c r="E225" s="39"/>
      <c r="F225" s="39"/>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39"/>
      <c r="E226" s="39"/>
      <c r="F226" s="39"/>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39"/>
      <c r="E227" s="39"/>
      <c r="F227" s="39"/>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39"/>
      <c r="E228" s="39"/>
      <c r="F228" s="39"/>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39"/>
      <c r="E229" s="39"/>
      <c r="F229" s="39"/>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39"/>
      <c r="E230" s="39"/>
      <c r="F230" s="39"/>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39"/>
      <c r="E231" s="39"/>
      <c r="F231" s="39"/>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39"/>
      <c r="E232" s="39"/>
      <c r="F232" s="39"/>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39"/>
      <c r="E233" s="39"/>
      <c r="F233" s="39"/>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39"/>
      <c r="E234" s="39"/>
      <c r="F234" s="39"/>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39"/>
      <c r="E235" s="39"/>
      <c r="F235" s="39"/>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39"/>
      <c r="E236" s="39"/>
      <c r="F236" s="39"/>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39"/>
      <c r="E237" s="39"/>
      <c r="F237" s="39"/>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39"/>
      <c r="E238" s="39"/>
      <c r="F238" s="39"/>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c r="A239" s="14"/>
      <c r="B239" s="14"/>
      <c r="C239" s="14"/>
      <c r="D239" s="39"/>
      <c r="E239" s="39"/>
      <c r="F239" s="39"/>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ht="15.75" customHeight="1">
      <c r="A240" s="14"/>
      <c r="B240" s="14"/>
      <c r="C240" s="14"/>
      <c r="D240" s="39"/>
      <c r="E240" s="39"/>
      <c r="F240" s="39"/>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ht="15.75" customHeight="1">
      <c r="A241" s="14"/>
      <c r="B241" s="14"/>
      <c r="C241" s="14"/>
      <c r="D241" s="39"/>
      <c r="E241" s="39"/>
      <c r="F241" s="39"/>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ht="15.75" customHeight="1">
      <c r="D242" s="69"/>
    </row>
    <row r="243" ht="15.75" customHeight="1">
      <c r="D243" s="69"/>
    </row>
    <row r="244" ht="15.75" customHeight="1">
      <c r="D244" s="69"/>
    </row>
    <row r="245" ht="15.75" customHeight="1">
      <c r="D245" s="69"/>
    </row>
    <row r="246" ht="15.75" customHeight="1">
      <c r="D246" s="69"/>
    </row>
    <row r="247" ht="15.75" customHeight="1">
      <c r="D247" s="69"/>
    </row>
    <row r="248" ht="15.75" customHeight="1">
      <c r="D248" s="69"/>
    </row>
    <row r="249" ht="15.75" customHeight="1">
      <c r="D249" s="69"/>
    </row>
    <row r="250" ht="15.75" customHeight="1">
      <c r="D250" s="69"/>
    </row>
    <row r="251" ht="15.75" customHeight="1">
      <c r="D251" s="69"/>
    </row>
    <row r="252" ht="15.75" customHeight="1">
      <c r="D252" s="69"/>
    </row>
    <row r="253" ht="15.75" customHeight="1">
      <c r="D253" s="69"/>
    </row>
    <row r="254" ht="15.75" customHeight="1">
      <c r="D254" s="69"/>
    </row>
    <row r="255" ht="15.75" customHeight="1">
      <c r="D255" s="69"/>
    </row>
    <row r="256" ht="15.75" customHeight="1">
      <c r="D256" s="69"/>
    </row>
    <row r="257" ht="15.75" customHeight="1">
      <c r="D257" s="69"/>
    </row>
    <row r="258" ht="15.75" customHeight="1">
      <c r="D258" s="69"/>
    </row>
    <row r="259" ht="15.75" customHeight="1">
      <c r="D259" s="69"/>
    </row>
    <row r="260" ht="15.75" customHeight="1">
      <c r="D260" s="69"/>
    </row>
    <row r="261" ht="15.75" customHeight="1">
      <c r="D261" s="69"/>
    </row>
    <row r="262" ht="15.75" customHeight="1">
      <c r="D262" s="69"/>
    </row>
    <row r="263" ht="15.75" customHeight="1">
      <c r="D263" s="69"/>
    </row>
    <row r="264" ht="15.75" customHeight="1">
      <c r="D264" s="69"/>
    </row>
    <row r="265" ht="15.75" customHeight="1">
      <c r="D265" s="69"/>
    </row>
    <row r="266" ht="15.75" customHeight="1">
      <c r="D266" s="69"/>
    </row>
    <row r="267" ht="15.75" customHeight="1">
      <c r="D267" s="69"/>
    </row>
    <row r="268" ht="15.75" customHeight="1">
      <c r="D268" s="69"/>
    </row>
    <row r="269" ht="15.75" customHeight="1">
      <c r="D269" s="69"/>
    </row>
    <row r="270" ht="15.75" customHeight="1">
      <c r="D270" s="69"/>
    </row>
    <row r="271" ht="15.75" customHeight="1">
      <c r="D271" s="69"/>
    </row>
    <row r="272" ht="15.75" customHeight="1">
      <c r="D272" s="69"/>
    </row>
    <row r="273" ht="15.75" customHeight="1">
      <c r="D273" s="69"/>
    </row>
    <row r="274" ht="15.75" customHeight="1">
      <c r="D274" s="69"/>
    </row>
    <row r="275" ht="15.75" customHeight="1">
      <c r="D275" s="69"/>
    </row>
    <row r="276" ht="15.75" customHeight="1">
      <c r="D276" s="69"/>
    </row>
    <row r="277" ht="15.75" customHeight="1">
      <c r="D277" s="69"/>
    </row>
    <row r="278" ht="15.75" customHeight="1">
      <c r="D278" s="69"/>
    </row>
    <row r="279" ht="15.75" customHeight="1">
      <c r="D279" s="69"/>
    </row>
    <row r="280" ht="15.75" customHeight="1">
      <c r="D280" s="69"/>
    </row>
    <row r="281" ht="15.75" customHeight="1">
      <c r="D281" s="69"/>
    </row>
    <row r="282" ht="15.75" customHeight="1">
      <c r="D282" s="69"/>
    </row>
    <row r="283" ht="15.75" customHeight="1">
      <c r="D283" s="69"/>
    </row>
    <row r="284" ht="15.75" customHeight="1">
      <c r="D284" s="69"/>
    </row>
    <row r="285" ht="15.75" customHeight="1">
      <c r="D285" s="69"/>
    </row>
    <row r="286" ht="15.75" customHeight="1">
      <c r="D286" s="69"/>
    </row>
    <row r="287" ht="15.75" customHeight="1">
      <c r="D287" s="69"/>
    </row>
    <row r="288" ht="15.75" customHeight="1">
      <c r="D288" s="69"/>
    </row>
    <row r="289" ht="15.75" customHeight="1">
      <c r="D289" s="69"/>
    </row>
    <row r="290" ht="15.75" customHeight="1">
      <c r="D290" s="69"/>
    </row>
    <row r="291" ht="15.75" customHeight="1">
      <c r="D291" s="69"/>
    </row>
    <row r="292" ht="15.75" customHeight="1">
      <c r="D292" s="69"/>
    </row>
    <row r="293" ht="15.75" customHeight="1">
      <c r="D293" s="69"/>
    </row>
    <row r="294" ht="15.75" customHeight="1">
      <c r="D294" s="69"/>
    </row>
    <row r="295" ht="15.75" customHeight="1">
      <c r="D295" s="69"/>
    </row>
    <row r="296" ht="15.75" customHeight="1">
      <c r="D296" s="69"/>
    </row>
    <row r="297" ht="15.75" customHeight="1">
      <c r="D297" s="69"/>
    </row>
    <row r="298" ht="15.75" customHeight="1">
      <c r="D298" s="69"/>
    </row>
    <row r="299" ht="15.75" customHeight="1">
      <c r="D299" s="69"/>
    </row>
    <row r="300" ht="15.75" customHeight="1">
      <c r="D300" s="69"/>
    </row>
    <row r="301" ht="15.75" customHeight="1">
      <c r="D301" s="69"/>
    </row>
    <row r="302" ht="15.75" customHeight="1">
      <c r="D302" s="69"/>
    </row>
    <row r="303" ht="15.75" customHeight="1">
      <c r="D303" s="69"/>
    </row>
    <row r="304" ht="15.75" customHeight="1">
      <c r="D304" s="69"/>
    </row>
    <row r="305" ht="15.75" customHeight="1">
      <c r="D305" s="69"/>
    </row>
    <row r="306" ht="15.75" customHeight="1">
      <c r="D306" s="69"/>
    </row>
    <row r="307" ht="15.75" customHeight="1">
      <c r="D307" s="69"/>
    </row>
    <row r="308" ht="15.75" customHeight="1">
      <c r="D308" s="69"/>
    </row>
    <row r="309" ht="15.75" customHeight="1">
      <c r="D309" s="69"/>
    </row>
    <row r="310" ht="15.75" customHeight="1">
      <c r="D310" s="69"/>
    </row>
    <row r="311" ht="15.75" customHeight="1">
      <c r="D311" s="69"/>
    </row>
    <row r="312" ht="15.75" customHeight="1">
      <c r="D312" s="69"/>
    </row>
    <row r="313" ht="15.75" customHeight="1">
      <c r="D313" s="69"/>
    </row>
    <row r="314" ht="15.75" customHeight="1">
      <c r="D314" s="69"/>
    </row>
    <row r="315" ht="15.75" customHeight="1">
      <c r="D315" s="69"/>
    </row>
    <row r="316" ht="15.75" customHeight="1">
      <c r="D316" s="69"/>
    </row>
    <row r="317" ht="15.75" customHeight="1">
      <c r="D317" s="69"/>
    </row>
    <row r="318" ht="15.75" customHeight="1">
      <c r="D318" s="69"/>
    </row>
    <row r="319" ht="15.75" customHeight="1">
      <c r="D319" s="69"/>
    </row>
    <row r="320" ht="15.75" customHeight="1">
      <c r="D320" s="69"/>
    </row>
    <row r="321" ht="15.75" customHeight="1">
      <c r="D321" s="69"/>
    </row>
    <row r="322" ht="15.75" customHeight="1">
      <c r="D322" s="69"/>
    </row>
    <row r="323" ht="15.75" customHeight="1">
      <c r="D323" s="69"/>
    </row>
    <row r="324" ht="15.75" customHeight="1">
      <c r="D324" s="69"/>
    </row>
    <row r="325" ht="15.75" customHeight="1">
      <c r="D325" s="69"/>
    </row>
    <row r="326" ht="15.75" customHeight="1">
      <c r="D326" s="69"/>
    </row>
    <row r="327" ht="15.75" customHeight="1">
      <c r="D327" s="69"/>
    </row>
    <row r="328" ht="15.75" customHeight="1">
      <c r="D328" s="69"/>
    </row>
    <row r="329" ht="15.75" customHeight="1">
      <c r="D329" s="69"/>
    </row>
    <row r="330" ht="15.75" customHeight="1">
      <c r="D330" s="69"/>
    </row>
    <row r="331" ht="15.75" customHeight="1">
      <c r="D331" s="69"/>
    </row>
    <row r="332" ht="15.75" customHeight="1">
      <c r="D332" s="69"/>
    </row>
    <row r="333" ht="15.75" customHeight="1">
      <c r="D333" s="69"/>
    </row>
    <row r="334" ht="15.75" customHeight="1">
      <c r="D334" s="69"/>
    </row>
    <row r="335" ht="15.75" customHeight="1">
      <c r="D335" s="69"/>
    </row>
    <row r="336" ht="15.75" customHeight="1">
      <c r="D336" s="69"/>
    </row>
    <row r="337" ht="15.75" customHeight="1">
      <c r="D337" s="69"/>
    </row>
    <row r="338" ht="15.75" customHeight="1">
      <c r="D338" s="69"/>
    </row>
    <row r="339" ht="15.75" customHeight="1">
      <c r="D339" s="69"/>
    </row>
    <row r="340" ht="15.75" customHeight="1">
      <c r="D340" s="69"/>
    </row>
    <row r="341" ht="15.75" customHeight="1">
      <c r="D341" s="69"/>
    </row>
    <row r="342" ht="15.75" customHeight="1">
      <c r="D342" s="69"/>
    </row>
    <row r="343" ht="15.75" customHeight="1">
      <c r="D343" s="69"/>
    </row>
    <row r="344" ht="15.75" customHeight="1">
      <c r="D344" s="69"/>
    </row>
    <row r="345" ht="15.75" customHeight="1">
      <c r="D345" s="69"/>
    </row>
    <row r="346" ht="15.75" customHeight="1">
      <c r="D346" s="69"/>
    </row>
    <row r="347" ht="15.75" customHeight="1">
      <c r="D347" s="69"/>
    </row>
    <row r="348" ht="15.75" customHeight="1">
      <c r="D348" s="69"/>
    </row>
    <row r="349" ht="15.75" customHeight="1">
      <c r="D349" s="69"/>
    </row>
    <row r="350" ht="15.75" customHeight="1">
      <c r="D350" s="69"/>
    </row>
    <row r="351" ht="15.75" customHeight="1">
      <c r="D351" s="69"/>
    </row>
    <row r="352" ht="15.75" customHeight="1">
      <c r="D352" s="69"/>
    </row>
    <row r="353" ht="15.75" customHeight="1">
      <c r="D353" s="69"/>
    </row>
    <row r="354" ht="15.75" customHeight="1">
      <c r="D354" s="69"/>
    </row>
    <row r="355" ht="15.75" customHeight="1">
      <c r="D355" s="69"/>
    </row>
    <row r="356" ht="15.75" customHeight="1">
      <c r="D356" s="69"/>
    </row>
    <row r="357" ht="15.75" customHeight="1">
      <c r="D357" s="69"/>
    </row>
    <row r="358" ht="15.75" customHeight="1">
      <c r="D358" s="69"/>
    </row>
    <row r="359" ht="15.75" customHeight="1">
      <c r="D359" s="69"/>
    </row>
    <row r="360" ht="15.75" customHeight="1">
      <c r="D360" s="69"/>
    </row>
    <row r="361" ht="15.75" customHeight="1">
      <c r="D361" s="69"/>
    </row>
    <row r="362" ht="15.75" customHeight="1">
      <c r="D362" s="69"/>
    </row>
    <row r="363" ht="15.75" customHeight="1">
      <c r="D363" s="69"/>
    </row>
    <row r="364" ht="15.75" customHeight="1">
      <c r="D364" s="69"/>
    </row>
    <row r="365" ht="15.75" customHeight="1">
      <c r="D365" s="69"/>
    </row>
    <row r="366" ht="15.75" customHeight="1">
      <c r="D366" s="69"/>
    </row>
    <row r="367" ht="15.75" customHeight="1">
      <c r="D367" s="69"/>
    </row>
    <row r="368" ht="15.75" customHeight="1">
      <c r="D368" s="69"/>
    </row>
    <row r="369" ht="15.75" customHeight="1">
      <c r="D369" s="69"/>
    </row>
    <row r="370" ht="15.75" customHeight="1">
      <c r="D370" s="69"/>
    </row>
    <row r="371" ht="15.75" customHeight="1">
      <c r="D371" s="69"/>
    </row>
    <row r="372" ht="15.75" customHeight="1">
      <c r="D372" s="69"/>
    </row>
    <row r="373" ht="15.75" customHeight="1">
      <c r="D373" s="69"/>
    </row>
    <row r="374" ht="15.75" customHeight="1">
      <c r="D374" s="69"/>
    </row>
    <row r="375" ht="15.75" customHeight="1">
      <c r="D375" s="69"/>
    </row>
    <row r="376" ht="15.75" customHeight="1">
      <c r="D376" s="69"/>
    </row>
    <row r="377" ht="15.75" customHeight="1">
      <c r="D377" s="69"/>
    </row>
    <row r="378" ht="15.75" customHeight="1">
      <c r="D378" s="69"/>
    </row>
    <row r="379" ht="15.75" customHeight="1">
      <c r="D379" s="69"/>
    </row>
    <row r="380" ht="15.75" customHeight="1">
      <c r="D380" s="69"/>
    </row>
    <row r="381" ht="15.75" customHeight="1">
      <c r="D381" s="69"/>
    </row>
    <row r="382" ht="15.75" customHeight="1">
      <c r="D382" s="69"/>
    </row>
    <row r="383" ht="15.75" customHeight="1">
      <c r="D383" s="69"/>
    </row>
    <row r="384" ht="15.75" customHeight="1">
      <c r="D384" s="69"/>
    </row>
    <row r="385" ht="15.75" customHeight="1">
      <c r="D385" s="69"/>
    </row>
    <row r="386" ht="15.75" customHeight="1">
      <c r="D386" s="69"/>
    </row>
    <row r="387" ht="15.75" customHeight="1">
      <c r="D387" s="69"/>
    </row>
    <row r="388" ht="15.75" customHeight="1">
      <c r="D388" s="69"/>
    </row>
    <row r="389" ht="15.75" customHeight="1">
      <c r="D389" s="69"/>
    </row>
    <row r="390" ht="15.75" customHeight="1">
      <c r="D390" s="69"/>
    </row>
    <row r="391" ht="15.75" customHeight="1">
      <c r="D391" s="69"/>
    </row>
    <row r="392" ht="15.75" customHeight="1">
      <c r="D392" s="69"/>
    </row>
    <row r="393" ht="15.75" customHeight="1">
      <c r="D393" s="69"/>
    </row>
    <row r="394" ht="15.75" customHeight="1">
      <c r="D394" s="69"/>
    </row>
    <row r="395" ht="15.75" customHeight="1">
      <c r="D395" s="69"/>
    </row>
    <row r="396" ht="15.75" customHeight="1">
      <c r="D396" s="69"/>
    </row>
    <row r="397" ht="15.75" customHeight="1">
      <c r="D397" s="69"/>
    </row>
    <row r="398" ht="15.75" customHeight="1">
      <c r="D398" s="69"/>
    </row>
    <row r="399" ht="15.75" customHeight="1">
      <c r="D399" s="69"/>
    </row>
    <row r="400" ht="15.75" customHeight="1">
      <c r="D400" s="69"/>
    </row>
    <row r="401" ht="15.75" customHeight="1">
      <c r="D401" s="69"/>
    </row>
    <row r="402" ht="15.75" customHeight="1">
      <c r="D402" s="69"/>
    </row>
    <row r="403" ht="15.75" customHeight="1">
      <c r="D403" s="69"/>
    </row>
    <row r="404" ht="15.75" customHeight="1">
      <c r="D404" s="69"/>
    </row>
    <row r="405" ht="15.75" customHeight="1">
      <c r="D405" s="69"/>
    </row>
    <row r="406" ht="15.75" customHeight="1">
      <c r="D406" s="69"/>
    </row>
    <row r="407" ht="15.75" customHeight="1">
      <c r="D407" s="69"/>
    </row>
    <row r="408" ht="15.75" customHeight="1">
      <c r="D408" s="69"/>
    </row>
    <row r="409" ht="15.75" customHeight="1">
      <c r="D409" s="69"/>
    </row>
    <row r="410" ht="15.75" customHeight="1">
      <c r="D410" s="69"/>
    </row>
    <row r="411" ht="15.75" customHeight="1">
      <c r="D411" s="69"/>
    </row>
    <row r="412" ht="15.75" customHeight="1">
      <c r="D412" s="69"/>
    </row>
    <row r="413" ht="15.75" customHeight="1">
      <c r="D413" s="69"/>
    </row>
    <row r="414" ht="15.75" customHeight="1">
      <c r="D414" s="69"/>
    </row>
    <row r="415" ht="15.75" customHeight="1">
      <c r="D415" s="69"/>
    </row>
    <row r="416" ht="15.75" customHeight="1">
      <c r="D416" s="69"/>
    </row>
    <row r="417" ht="15.75" customHeight="1">
      <c r="D417" s="69"/>
    </row>
    <row r="418" ht="15.75" customHeight="1">
      <c r="D418" s="69"/>
    </row>
    <row r="419" ht="15.75" customHeight="1">
      <c r="D419" s="69"/>
    </row>
    <row r="420" ht="15.75" customHeight="1">
      <c r="D420" s="69"/>
    </row>
    <row r="421" ht="15.75" customHeight="1">
      <c r="D421" s="69"/>
    </row>
    <row r="422" ht="15.75" customHeight="1">
      <c r="D422" s="69"/>
    </row>
    <row r="423" ht="15.75" customHeight="1">
      <c r="D423" s="69"/>
    </row>
    <row r="424" ht="15.75" customHeight="1">
      <c r="D424" s="69"/>
    </row>
    <row r="425" ht="15.75" customHeight="1">
      <c r="D425" s="69"/>
    </row>
    <row r="426" ht="15.75" customHeight="1">
      <c r="D426" s="69"/>
    </row>
    <row r="427" ht="15.75" customHeight="1">
      <c r="D427" s="69"/>
    </row>
    <row r="428" ht="15.75" customHeight="1">
      <c r="D428" s="69"/>
    </row>
    <row r="429" ht="15.75" customHeight="1">
      <c r="D429" s="69"/>
    </row>
    <row r="430" ht="15.75" customHeight="1">
      <c r="D430" s="69"/>
    </row>
    <row r="431" ht="15.75" customHeight="1">
      <c r="D431" s="69"/>
    </row>
    <row r="432" ht="15.75" customHeight="1">
      <c r="D432" s="69"/>
    </row>
    <row r="433" ht="15.75" customHeight="1">
      <c r="D433" s="69"/>
    </row>
    <row r="434" ht="15.75" customHeight="1">
      <c r="D434" s="69"/>
    </row>
    <row r="435" ht="15.75" customHeight="1">
      <c r="D435" s="69"/>
    </row>
    <row r="436" ht="15.75" customHeight="1">
      <c r="D436" s="69"/>
    </row>
    <row r="437" ht="15.75" customHeight="1">
      <c r="D437" s="69"/>
    </row>
    <row r="438" ht="15.75" customHeight="1">
      <c r="D438" s="69"/>
    </row>
    <row r="439" ht="15.75" customHeight="1">
      <c r="D439" s="69"/>
    </row>
    <row r="440" ht="15.75" customHeight="1">
      <c r="D440" s="69"/>
    </row>
    <row r="441" ht="15.75" customHeight="1">
      <c r="D441" s="69"/>
    </row>
    <row r="442" ht="15.75" customHeight="1">
      <c r="D442" s="69"/>
    </row>
    <row r="443" ht="15.75" customHeight="1">
      <c r="D443" s="69"/>
    </row>
    <row r="444" ht="15.75" customHeight="1">
      <c r="D444" s="69"/>
    </row>
    <row r="445" ht="15.75" customHeight="1">
      <c r="D445" s="69"/>
    </row>
    <row r="446" ht="15.75" customHeight="1">
      <c r="D446" s="69"/>
    </row>
    <row r="447" ht="15.75" customHeight="1">
      <c r="D447" s="69"/>
    </row>
    <row r="448" ht="15.75" customHeight="1">
      <c r="D448" s="69"/>
    </row>
    <row r="449" ht="15.75" customHeight="1">
      <c r="D449" s="69"/>
    </row>
    <row r="450" ht="15.75" customHeight="1">
      <c r="D450" s="69"/>
    </row>
    <row r="451" ht="15.75" customHeight="1">
      <c r="D451" s="69"/>
    </row>
    <row r="452" ht="15.75" customHeight="1">
      <c r="D452" s="69"/>
    </row>
    <row r="453" ht="15.75" customHeight="1">
      <c r="D453" s="69"/>
    </row>
    <row r="454" ht="15.75" customHeight="1">
      <c r="D454" s="69"/>
    </row>
    <row r="455" ht="15.75" customHeight="1">
      <c r="D455" s="69"/>
    </row>
    <row r="456" ht="15.75" customHeight="1">
      <c r="D456" s="69"/>
    </row>
    <row r="457" ht="15.75" customHeight="1">
      <c r="D457" s="69"/>
    </row>
    <row r="458" ht="15.75" customHeight="1">
      <c r="D458" s="69"/>
    </row>
    <row r="459" ht="15.75" customHeight="1">
      <c r="D459" s="69"/>
    </row>
    <row r="460" ht="15.75" customHeight="1">
      <c r="D460" s="69"/>
    </row>
    <row r="461" ht="15.75" customHeight="1">
      <c r="D461" s="69"/>
    </row>
    <row r="462" ht="15.75" customHeight="1">
      <c r="D462" s="69"/>
    </row>
    <row r="463" ht="15.75" customHeight="1">
      <c r="D463" s="69"/>
    </row>
    <row r="464" ht="15.75" customHeight="1">
      <c r="D464" s="69"/>
    </row>
    <row r="465" ht="15.75" customHeight="1">
      <c r="D465" s="69"/>
    </row>
    <row r="466" ht="15.75" customHeight="1">
      <c r="D466" s="69"/>
    </row>
    <row r="467" ht="15.75" customHeight="1">
      <c r="D467" s="69"/>
    </row>
    <row r="468" ht="15.75" customHeight="1">
      <c r="D468" s="69"/>
    </row>
    <row r="469" ht="15.75" customHeight="1">
      <c r="D469" s="69"/>
    </row>
    <row r="470" ht="15.75" customHeight="1">
      <c r="D470" s="69"/>
    </row>
    <row r="471" ht="15.75" customHeight="1">
      <c r="D471" s="69"/>
    </row>
    <row r="472" ht="15.75" customHeight="1">
      <c r="D472" s="69"/>
    </row>
    <row r="473" ht="15.75" customHeight="1">
      <c r="D473" s="69"/>
    </row>
    <row r="474" ht="15.75" customHeight="1">
      <c r="D474" s="69"/>
    </row>
    <row r="475" ht="15.75" customHeight="1">
      <c r="D475" s="69"/>
    </row>
    <row r="476" ht="15.75" customHeight="1">
      <c r="D476" s="69"/>
    </row>
    <row r="477" ht="15.75" customHeight="1">
      <c r="D477" s="69"/>
    </row>
    <row r="478" ht="15.75" customHeight="1">
      <c r="D478" s="69"/>
    </row>
    <row r="479" ht="15.75" customHeight="1">
      <c r="D479" s="69"/>
    </row>
    <row r="480" ht="15.75" customHeight="1">
      <c r="D480" s="69"/>
    </row>
    <row r="481" ht="15.75" customHeight="1">
      <c r="D481" s="69"/>
    </row>
    <row r="482" ht="15.75" customHeight="1">
      <c r="D482" s="69"/>
    </row>
    <row r="483" ht="15.75" customHeight="1">
      <c r="D483" s="69"/>
    </row>
    <row r="484" ht="15.75" customHeight="1">
      <c r="D484" s="69"/>
    </row>
    <row r="485" ht="15.75" customHeight="1">
      <c r="D485" s="69"/>
    </row>
    <row r="486" ht="15.75" customHeight="1">
      <c r="D486" s="69"/>
    </row>
    <row r="487" ht="15.75" customHeight="1">
      <c r="D487" s="69"/>
    </row>
    <row r="488" ht="15.75" customHeight="1">
      <c r="D488" s="69"/>
    </row>
    <row r="489" ht="15.75" customHeight="1">
      <c r="D489" s="69"/>
    </row>
    <row r="490" ht="15.75" customHeight="1">
      <c r="D490" s="69"/>
    </row>
    <row r="491" ht="15.75" customHeight="1">
      <c r="D491" s="69"/>
    </row>
    <row r="492" ht="15.75" customHeight="1">
      <c r="D492" s="69"/>
    </row>
    <row r="493" ht="15.75" customHeight="1">
      <c r="D493" s="69"/>
    </row>
    <row r="494" ht="15.75" customHeight="1">
      <c r="D494" s="69"/>
    </row>
    <row r="495" ht="15.75" customHeight="1">
      <c r="D495" s="69"/>
    </row>
    <row r="496" ht="15.75" customHeight="1">
      <c r="D496" s="69"/>
    </row>
    <row r="497" ht="15.75" customHeight="1">
      <c r="D497" s="69"/>
    </row>
    <row r="498" ht="15.75" customHeight="1">
      <c r="D498" s="69"/>
    </row>
    <row r="499" ht="15.75" customHeight="1">
      <c r="D499" s="69"/>
    </row>
    <row r="500" ht="15.75" customHeight="1">
      <c r="D500" s="69"/>
    </row>
    <row r="501" ht="15.75" customHeight="1">
      <c r="D501" s="69"/>
    </row>
    <row r="502" ht="15.75" customHeight="1">
      <c r="D502" s="69"/>
    </row>
    <row r="503" ht="15.75" customHeight="1">
      <c r="D503" s="69"/>
    </row>
    <row r="504" ht="15.75" customHeight="1">
      <c r="D504" s="69"/>
    </row>
    <row r="505" ht="15.75" customHeight="1">
      <c r="D505" s="69"/>
    </row>
    <row r="506" ht="15.75" customHeight="1">
      <c r="D506" s="69"/>
    </row>
    <row r="507" ht="15.75" customHeight="1">
      <c r="D507" s="69"/>
    </row>
    <row r="508" ht="15.75" customHeight="1">
      <c r="D508" s="69"/>
    </row>
    <row r="509" ht="15.75" customHeight="1">
      <c r="D509" s="69"/>
    </row>
    <row r="510" ht="15.75" customHeight="1">
      <c r="D510" s="69"/>
    </row>
    <row r="511" ht="15.75" customHeight="1">
      <c r="D511" s="69"/>
    </row>
    <row r="512" ht="15.75" customHeight="1">
      <c r="D512" s="69"/>
    </row>
    <row r="513" ht="15.75" customHeight="1">
      <c r="D513" s="69"/>
    </row>
    <row r="514" ht="15.75" customHeight="1">
      <c r="D514" s="69"/>
    </row>
    <row r="515" ht="15.75" customHeight="1">
      <c r="D515" s="69"/>
    </row>
    <row r="516" ht="15.75" customHeight="1">
      <c r="D516" s="69"/>
    </row>
    <row r="517" ht="15.75" customHeight="1">
      <c r="D517" s="69"/>
    </row>
    <row r="518" ht="15.75" customHeight="1">
      <c r="D518" s="69"/>
    </row>
    <row r="519" ht="15.75" customHeight="1">
      <c r="D519" s="69"/>
    </row>
    <row r="520" ht="15.75" customHeight="1">
      <c r="D520" s="69"/>
    </row>
    <row r="521" ht="15.75" customHeight="1">
      <c r="D521" s="69"/>
    </row>
    <row r="522" ht="15.75" customHeight="1">
      <c r="D522" s="69"/>
    </row>
    <row r="523" ht="15.75" customHeight="1">
      <c r="D523" s="69"/>
    </row>
    <row r="524" ht="15.75" customHeight="1">
      <c r="D524" s="69"/>
    </row>
    <row r="525" ht="15.75" customHeight="1">
      <c r="D525" s="69"/>
    </row>
    <row r="526" ht="15.75" customHeight="1">
      <c r="D526" s="69"/>
    </row>
    <row r="527" ht="15.75" customHeight="1">
      <c r="D527" s="69"/>
    </row>
    <row r="528" ht="15.75" customHeight="1">
      <c r="D528" s="69"/>
    </row>
    <row r="529" ht="15.75" customHeight="1">
      <c r="D529" s="69"/>
    </row>
    <row r="530" ht="15.75" customHeight="1">
      <c r="D530" s="69"/>
    </row>
    <row r="531" ht="15.75" customHeight="1">
      <c r="D531" s="69"/>
    </row>
    <row r="532" ht="15.75" customHeight="1">
      <c r="D532" s="69"/>
    </row>
    <row r="533" ht="15.75" customHeight="1">
      <c r="D533" s="69"/>
    </row>
    <row r="534" ht="15.75" customHeight="1">
      <c r="D534" s="69"/>
    </row>
    <row r="535" ht="15.75" customHeight="1">
      <c r="D535" s="69"/>
    </row>
    <row r="536" ht="15.75" customHeight="1">
      <c r="D536" s="69"/>
    </row>
    <row r="537" ht="15.75" customHeight="1">
      <c r="D537" s="69"/>
    </row>
    <row r="538" ht="15.75" customHeight="1">
      <c r="D538" s="69"/>
    </row>
    <row r="539" ht="15.75" customHeight="1">
      <c r="D539" s="69"/>
    </row>
    <row r="540" ht="15.75" customHeight="1">
      <c r="D540" s="69"/>
    </row>
    <row r="541" ht="15.75" customHeight="1">
      <c r="D541" s="69"/>
    </row>
    <row r="542" ht="15.75" customHeight="1">
      <c r="D542" s="69"/>
    </row>
    <row r="543" ht="15.75" customHeight="1">
      <c r="D543" s="69"/>
    </row>
    <row r="544" ht="15.75" customHeight="1">
      <c r="D544" s="69"/>
    </row>
    <row r="545" ht="15.75" customHeight="1">
      <c r="D545" s="69"/>
    </row>
    <row r="546" ht="15.75" customHeight="1">
      <c r="D546" s="69"/>
    </row>
    <row r="547" ht="15.75" customHeight="1">
      <c r="D547" s="69"/>
    </row>
    <row r="548" ht="15.75" customHeight="1">
      <c r="D548" s="69"/>
    </row>
    <row r="549" ht="15.75" customHeight="1">
      <c r="D549" s="69"/>
    </row>
    <row r="550" ht="15.75" customHeight="1">
      <c r="D550" s="69"/>
    </row>
    <row r="551" ht="15.75" customHeight="1">
      <c r="D551" s="69"/>
    </row>
    <row r="552" ht="15.75" customHeight="1">
      <c r="D552" s="69"/>
    </row>
    <row r="553" ht="15.75" customHeight="1">
      <c r="D553" s="69"/>
    </row>
    <row r="554" ht="15.75" customHeight="1">
      <c r="D554" s="69"/>
    </row>
    <row r="555" ht="15.75" customHeight="1">
      <c r="D555" s="69"/>
    </row>
    <row r="556" ht="15.75" customHeight="1">
      <c r="D556" s="69"/>
    </row>
    <row r="557" ht="15.75" customHeight="1">
      <c r="D557" s="69"/>
    </row>
    <row r="558" ht="15.75" customHeight="1">
      <c r="D558" s="69"/>
    </row>
    <row r="559" ht="15.75" customHeight="1">
      <c r="D559" s="69"/>
    </row>
    <row r="560" ht="15.75" customHeight="1">
      <c r="D560" s="69"/>
    </row>
    <row r="561" ht="15.75" customHeight="1">
      <c r="D561" s="69"/>
    </row>
    <row r="562" ht="15.75" customHeight="1">
      <c r="D562" s="69"/>
    </row>
    <row r="563" ht="15.75" customHeight="1">
      <c r="D563" s="69"/>
    </row>
    <row r="564" ht="15.75" customHeight="1">
      <c r="D564" s="69"/>
    </row>
    <row r="565" ht="15.75" customHeight="1">
      <c r="D565" s="69"/>
    </row>
    <row r="566" ht="15.75" customHeight="1">
      <c r="D566" s="69"/>
    </row>
    <row r="567" ht="15.75" customHeight="1">
      <c r="D567" s="69"/>
    </row>
    <row r="568" ht="15.75" customHeight="1">
      <c r="D568" s="69"/>
    </row>
    <row r="569" ht="15.75" customHeight="1">
      <c r="D569" s="69"/>
    </row>
    <row r="570" ht="15.75" customHeight="1">
      <c r="D570" s="69"/>
    </row>
    <row r="571" ht="15.75" customHeight="1">
      <c r="D571" s="69"/>
    </row>
    <row r="572" ht="15.75" customHeight="1">
      <c r="D572" s="69"/>
    </row>
    <row r="573" ht="15.75" customHeight="1">
      <c r="D573" s="69"/>
    </row>
    <row r="574" ht="15.75" customHeight="1">
      <c r="D574" s="69"/>
    </row>
    <row r="575" ht="15.75" customHeight="1">
      <c r="D575" s="69"/>
    </row>
    <row r="576" ht="15.75" customHeight="1">
      <c r="D576" s="69"/>
    </row>
    <row r="577" ht="15.75" customHeight="1">
      <c r="D577" s="69"/>
    </row>
    <row r="578" ht="15.75" customHeight="1">
      <c r="D578" s="69"/>
    </row>
    <row r="579" ht="15.75" customHeight="1">
      <c r="D579" s="69"/>
    </row>
    <row r="580" ht="15.75" customHeight="1">
      <c r="D580" s="69"/>
    </row>
    <row r="581" ht="15.75" customHeight="1">
      <c r="D581" s="69"/>
    </row>
    <row r="582" ht="15.75" customHeight="1">
      <c r="D582" s="69"/>
    </row>
    <row r="583" ht="15.75" customHeight="1">
      <c r="D583" s="69"/>
    </row>
    <row r="584" ht="15.75" customHeight="1">
      <c r="D584" s="69"/>
    </row>
    <row r="585" ht="15.75" customHeight="1">
      <c r="D585" s="69"/>
    </row>
    <row r="586" ht="15.75" customHeight="1">
      <c r="D586" s="69"/>
    </row>
    <row r="587" ht="15.75" customHeight="1">
      <c r="D587" s="69"/>
    </row>
    <row r="588" ht="15.75" customHeight="1">
      <c r="D588" s="69"/>
    </row>
    <row r="589" ht="15.75" customHeight="1">
      <c r="D589" s="69"/>
    </row>
    <row r="590" ht="15.75" customHeight="1">
      <c r="D590" s="69"/>
    </row>
    <row r="591" ht="15.75" customHeight="1">
      <c r="D591" s="69"/>
    </row>
    <row r="592" ht="15.75" customHeight="1">
      <c r="D592" s="69"/>
    </row>
    <row r="593" ht="15.75" customHeight="1">
      <c r="D593" s="69"/>
    </row>
    <row r="594" ht="15.75" customHeight="1">
      <c r="D594" s="69"/>
    </row>
    <row r="595" ht="15.75" customHeight="1">
      <c r="D595" s="69"/>
    </row>
    <row r="596" ht="15.75" customHeight="1">
      <c r="D596" s="69"/>
    </row>
    <row r="597" ht="15.75" customHeight="1">
      <c r="D597" s="69"/>
    </row>
    <row r="598" ht="15.75" customHeight="1">
      <c r="D598" s="69"/>
    </row>
    <row r="599" ht="15.75" customHeight="1">
      <c r="D599" s="69"/>
    </row>
    <row r="600" ht="15.75" customHeight="1">
      <c r="D600" s="69"/>
    </row>
    <row r="601" ht="15.75" customHeight="1">
      <c r="D601" s="69"/>
    </row>
    <row r="602" ht="15.75" customHeight="1">
      <c r="D602" s="69"/>
    </row>
    <row r="603" ht="15.75" customHeight="1">
      <c r="D603" s="69"/>
    </row>
    <row r="604" ht="15.75" customHeight="1">
      <c r="D604" s="69"/>
    </row>
    <row r="605" ht="15.75" customHeight="1">
      <c r="D605" s="69"/>
    </row>
    <row r="606" ht="15.75" customHeight="1">
      <c r="D606" s="69"/>
    </row>
    <row r="607" ht="15.75" customHeight="1">
      <c r="D607" s="69"/>
    </row>
    <row r="608" ht="15.75" customHeight="1">
      <c r="D608" s="69"/>
    </row>
    <row r="609" ht="15.75" customHeight="1">
      <c r="D609" s="69"/>
    </row>
    <row r="610" ht="15.75" customHeight="1">
      <c r="D610" s="69"/>
    </row>
    <row r="611" ht="15.75" customHeight="1">
      <c r="D611" s="69"/>
    </row>
    <row r="612" ht="15.75" customHeight="1">
      <c r="D612" s="69"/>
    </row>
    <row r="613" ht="15.75" customHeight="1">
      <c r="D613" s="69"/>
    </row>
    <row r="614" ht="15.75" customHeight="1">
      <c r="D614" s="69"/>
    </row>
    <row r="615" ht="15.75" customHeight="1">
      <c r="D615" s="69"/>
    </row>
    <row r="616" ht="15.75" customHeight="1">
      <c r="D616" s="69"/>
    </row>
    <row r="617" ht="15.75" customHeight="1">
      <c r="D617" s="69"/>
    </row>
    <row r="618" ht="15.75" customHeight="1">
      <c r="D618" s="69"/>
    </row>
    <row r="619" ht="15.75" customHeight="1">
      <c r="D619" s="69"/>
    </row>
    <row r="620" ht="15.75" customHeight="1">
      <c r="D620" s="69"/>
    </row>
    <row r="621" ht="15.75" customHeight="1">
      <c r="D621" s="69"/>
    </row>
    <row r="622" ht="15.75" customHeight="1">
      <c r="D622" s="69"/>
    </row>
    <row r="623" ht="15.75" customHeight="1">
      <c r="D623" s="69"/>
    </row>
    <row r="624" ht="15.75" customHeight="1">
      <c r="D624" s="69"/>
    </row>
    <row r="625" ht="15.75" customHeight="1">
      <c r="D625" s="69"/>
    </row>
    <row r="626" ht="15.75" customHeight="1">
      <c r="D626" s="69"/>
    </row>
    <row r="627" ht="15.75" customHeight="1">
      <c r="D627" s="69"/>
    </row>
    <row r="628" ht="15.75" customHeight="1">
      <c r="D628" s="69"/>
    </row>
    <row r="629" ht="15.75" customHeight="1">
      <c r="D629" s="69"/>
    </row>
    <row r="630" ht="15.75" customHeight="1">
      <c r="D630" s="69"/>
    </row>
    <row r="631" ht="15.75" customHeight="1">
      <c r="D631" s="69"/>
    </row>
    <row r="632" ht="15.75" customHeight="1">
      <c r="D632" s="69"/>
    </row>
    <row r="633" ht="15.75" customHeight="1">
      <c r="D633" s="69"/>
    </row>
    <row r="634" ht="15.75" customHeight="1">
      <c r="D634" s="69"/>
    </row>
    <row r="635" ht="15.75" customHeight="1">
      <c r="D635" s="69"/>
    </row>
    <row r="636" ht="15.75" customHeight="1">
      <c r="D636" s="69"/>
    </row>
    <row r="637" ht="15.75" customHeight="1">
      <c r="D637" s="69"/>
    </row>
    <row r="638" ht="15.75" customHeight="1">
      <c r="D638" s="69"/>
    </row>
    <row r="639" ht="15.75" customHeight="1">
      <c r="D639" s="69"/>
    </row>
    <row r="640" ht="15.75" customHeight="1">
      <c r="D640" s="69"/>
    </row>
    <row r="641" ht="15.75" customHeight="1">
      <c r="D641" s="69"/>
    </row>
    <row r="642" ht="15.75" customHeight="1">
      <c r="D642" s="69"/>
    </row>
    <row r="643" ht="15.75" customHeight="1">
      <c r="D643" s="69"/>
    </row>
    <row r="644" ht="15.75" customHeight="1">
      <c r="D644" s="69"/>
    </row>
    <row r="645" ht="15.75" customHeight="1">
      <c r="D645" s="69"/>
    </row>
    <row r="646" ht="15.75" customHeight="1">
      <c r="D646" s="69"/>
    </row>
    <row r="647" ht="15.75" customHeight="1">
      <c r="D647" s="69"/>
    </row>
    <row r="648" ht="15.75" customHeight="1">
      <c r="D648" s="69"/>
    </row>
    <row r="649" ht="15.75" customHeight="1">
      <c r="D649" s="69"/>
    </row>
    <row r="650" ht="15.75" customHeight="1">
      <c r="D650" s="69"/>
    </row>
    <row r="651" ht="15.75" customHeight="1">
      <c r="D651" s="69"/>
    </row>
    <row r="652" ht="15.75" customHeight="1">
      <c r="D652" s="69"/>
    </row>
    <row r="653" ht="15.75" customHeight="1">
      <c r="D653" s="69"/>
    </row>
    <row r="654" ht="15.75" customHeight="1">
      <c r="D654" s="69"/>
    </row>
    <row r="655" ht="15.75" customHeight="1">
      <c r="D655" s="69"/>
    </row>
    <row r="656" ht="15.75" customHeight="1">
      <c r="D656" s="69"/>
    </row>
    <row r="657" ht="15.75" customHeight="1">
      <c r="D657" s="69"/>
    </row>
    <row r="658" ht="15.75" customHeight="1">
      <c r="D658" s="69"/>
    </row>
    <row r="659" ht="15.75" customHeight="1">
      <c r="D659" s="69"/>
    </row>
    <row r="660" ht="15.75" customHeight="1">
      <c r="D660" s="69"/>
    </row>
    <row r="661" ht="15.75" customHeight="1">
      <c r="D661" s="69"/>
    </row>
    <row r="662" ht="15.75" customHeight="1">
      <c r="D662" s="69"/>
    </row>
    <row r="663" ht="15.75" customHeight="1">
      <c r="D663" s="69"/>
    </row>
    <row r="664" ht="15.75" customHeight="1">
      <c r="D664" s="69"/>
    </row>
    <row r="665" ht="15.75" customHeight="1">
      <c r="D665" s="69"/>
    </row>
    <row r="666" ht="15.75" customHeight="1">
      <c r="D666" s="69"/>
    </row>
    <row r="667" ht="15.75" customHeight="1">
      <c r="D667" s="69"/>
    </row>
    <row r="668" ht="15.75" customHeight="1">
      <c r="D668" s="69"/>
    </row>
    <row r="669" ht="15.75" customHeight="1">
      <c r="D669" s="69"/>
    </row>
    <row r="670" ht="15.75" customHeight="1">
      <c r="D670" s="69"/>
    </row>
    <row r="671" ht="15.75" customHeight="1">
      <c r="D671" s="69"/>
    </row>
    <row r="672" ht="15.75" customHeight="1">
      <c r="D672" s="69"/>
    </row>
    <row r="673" ht="15.75" customHeight="1">
      <c r="D673" s="69"/>
    </row>
    <row r="674" ht="15.75" customHeight="1">
      <c r="D674" s="69"/>
    </row>
    <row r="675" ht="15.75" customHeight="1">
      <c r="D675" s="69"/>
    </row>
    <row r="676" ht="15.75" customHeight="1">
      <c r="D676" s="69"/>
    </row>
    <row r="677" ht="15.75" customHeight="1">
      <c r="D677" s="69"/>
    </row>
    <row r="678" ht="15.75" customHeight="1">
      <c r="D678" s="69"/>
    </row>
    <row r="679" ht="15.75" customHeight="1">
      <c r="D679" s="69"/>
    </row>
    <row r="680" ht="15.75" customHeight="1">
      <c r="D680" s="69"/>
    </row>
    <row r="681" ht="15.75" customHeight="1">
      <c r="D681" s="69"/>
    </row>
    <row r="682" ht="15.75" customHeight="1">
      <c r="D682" s="69"/>
    </row>
    <row r="683" ht="15.75" customHeight="1">
      <c r="D683" s="69"/>
    </row>
    <row r="684" ht="15.75" customHeight="1">
      <c r="D684" s="69"/>
    </row>
    <row r="685" ht="15.75" customHeight="1">
      <c r="D685" s="69"/>
    </row>
    <row r="686" ht="15.75" customHeight="1">
      <c r="D686" s="69"/>
    </row>
    <row r="687" ht="15.75" customHeight="1">
      <c r="D687" s="69"/>
    </row>
    <row r="688" ht="15.75" customHeight="1">
      <c r="D688" s="69"/>
    </row>
    <row r="689" ht="15.75" customHeight="1">
      <c r="D689" s="69"/>
    </row>
    <row r="690" ht="15.75" customHeight="1">
      <c r="D690" s="69"/>
    </row>
    <row r="691" ht="15.75" customHeight="1">
      <c r="D691" s="69"/>
    </row>
    <row r="692" ht="15.75" customHeight="1">
      <c r="D692" s="69"/>
    </row>
    <row r="693" ht="15.75" customHeight="1">
      <c r="D693" s="69"/>
    </row>
    <row r="694" ht="15.75" customHeight="1">
      <c r="D694" s="69"/>
    </row>
    <row r="695" ht="15.75" customHeight="1">
      <c r="D695" s="69"/>
    </row>
    <row r="696" ht="15.75" customHeight="1">
      <c r="D696" s="69"/>
    </row>
    <row r="697" ht="15.75" customHeight="1">
      <c r="D697" s="69"/>
    </row>
    <row r="698" ht="15.75" customHeight="1">
      <c r="D698" s="69"/>
    </row>
    <row r="699" ht="15.75" customHeight="1">
      <c r="D699" s="69"/>
    </row>
    <row r="700" ht="15.75" customHeight="1">
      <c r="D700" s="69"/>
    </row>
    <row r="701" ht="15.75" customHeight="1">
      <c r="D701" s="69"/>
    </row>
    <row r="702" ht="15.75" customHeight="1">
      <c r="D702" s="69"/>
    </row>
    <row r="703" ht="15.75" customHeight="1">
      <c r="D703" s="69"/>
    </row>
    <row r="704" ht="15.75" customHeight="1">
      <c r="D704" s="69"/>
    </row>
    <row r="705" ht="15.75" customHeight="1">
      <c r="D705" s="69"/>
    </row>
    <row r="706" ht="15.75" customHeight="1">
      <c r="D706" s="69"/>
    </row>
    <row r="707" ht="15.75" customHeight="1">
      <c r="D707" s="69"/>
    </row>
    <row r="708" ht="15.75" customHeight="1">
      <c r="D708" s="69"/>
    </row>
    <row r="709" ht="15.75" customHeight="1">
      <c r="D709" s="69"/>
    </row>
    <row r="710" ht="15.75" customHeight="1">
      <c r="D710" s="69"/>
    </row>
    <row r="711" ht="15.75" customHeight="1">
      <c r="D711" s="69"/>
    </row>
    <row r="712" ht="15.75" customHeight="1">
      <c r="D712" s="69"/>
    </row>
    <row r="713" ht="15.75" customHeight="1">
      <c r="D713" s="69"/>
    </row>
    <row r="714" ht="15.75" customHeight="1">
      <c r="D714" s="69"/>
    </row>
    <row r="715" ht="15.75" customHeight="1">
      <c r="D715" s="69"/>
    </row>
    <row r="716" ht="15.75" customHeight="1">
      <c r="D716" s="69"/>
    </row>
    <row r="717" ht="15.75" customHeight="1">
      <c r="D717" s="69"/>
    </row>
    <row r="718" ht="15.75" customHeight="1">
      <c r="D718" s="69"/>
    </row>
    <row r="719" ht="15.75" customHeight="1">
      <c r="D719" s="69"/>
    </row>
    <row r="720" ht="15.75" customHeight="1">
      <c r="D720" s="69"/>
    </row>
    <row r="721" ht="15.75" customHeight="1">
      <c r="D721" s="69"/>
    </row>
    <row r="722" ht="15.75" customHeight="1">
      <c r="D722" s="69"/>
    </row>
    <row r="723" ht="15.75" customHeight="1">
      <c r="D723" s="69"/>
    </row>
    <row r="724" ht="15.75" customHeight="1">
      <c r="D724" s="69"/>
    </row>
    <row r="725" ht="15.75" customHeight="1">
      <c r="D725" s="69"/>
    </row>
    <row r="726" ht="15.75" customHeight="1">
      <c r="D726" s="69"/>
    </row>
    <row r="727" ht="15.75" customHeight="1">
      <c r="D727" s="69"/>
    </row>
    <row r="728" ht="15.75" customHeight="1">
      <c r="D728" s="69"/>
    </row>
    <row r="729" ht="15.75" customHeight="1">
      <c r="D729" s="69"/>
    </row>
    <row r="730" ht="15.75" customHeight="1">
      <c r="D730" s="69"/>
    </row>
    <row r="731" ht="15.75" customHeight="1">
      <c r="D731" s="69"/>
    </row>
    <row r="732" ht="15.75" customHeight="1">
      <c r="D732" s="69"/>
    </row>
    <row r="733" ht="15.75" customHeight="1">
      <c r="D733" s="69"/>
    </row>
    <row r="734" ht="15.75" customHeight="1">
      <c r="D734" s="69"/>
    </row>
    <row r="735" ht="15.75" customHeight="1">
      <c r="D735" s="69"/>
    </row>
    <row r="736" ht="15.75" customHeight="1">
      <c r="D736" s="69"/>
    </row>
    <row r="737" ht="15.75" customHeight="1">
      <c r="D737" s="69"/>
    </row>
    <row r="738" ht="15.75" customHeight="1">
      <c r="D738" s="69"/>
    </row>
    <row r="739" ht="15.75" customHeight="1">
      <c r="D739" s="69"/>
    </row>
    <row r="740" ht="15.75" customHeight="1">
      <c r="D740" s="69"/>
    </row>
    <row r="741" ht="15.75" customHeight="1">
      <c r="D741" s="69"/>
    </row>
    <row r="742" ht="15.75" customHeight="1">
      <c r="D742" s="69"/>
    </row>
    <row r="743" ht="15.75" customHeight="1">
      <c r="D743" s="69"/>
    </row>
    <row r="744" ht="15.75" customHeight="1">
      <c r="D744" s="69"/>
    </row>
    <row r="745" ht="15.75" customHeight="1">
      <c r="D745" s="69"/>
    </row>
    <row r="746" ht="15.75" customHeight="1">
      <c r="D746" s="69"/>
    </row>
    <row r="747" ht="15.75" customHeight="1">
      <c r="D747" s="69"/>
    </row>
    <row r="748" ht="15.75" customHeight="1">
      <c r="D748" s="69"/>
    </row>
    <row r="749" ht="15.75" customHeight="1">
      <c r="D749" s="69"/>
    </row>
    <row r="750" ht="15.75" customHeight="1">
      <c r="D750" s="69"/>
    </row>
    <row r="751" ht="15.75" customHeight="1">
      <c r="D751" s="69"/>
    </row>
    <row r="752" ht="15.75" customHeight="1">
      <c r="D752" s="69"/>
    </row>
    <row r="753" ht="15.75" customHeight="1">
      <c r="D753" s="69"/>
    </row>
    <row r="754" ht="15.75" customHeight="1">
      <c r="D754" s="69"/>
    </row>
    <row r="755" ht="15.75" customHeight="1">
      <c r="D755" s="69"/>
    </row>
    <row r="756" ht="15.75" customHeight="1">
      <c r="D756" s="69"/>
    </row>
    <row r="757" ht="15.75" customHeight="1">
      <c r="D757" s="69"/>
    </row>
    <row r="758" ht="15.75" customHeight="1">
      <c r="D758" s="69"/>
    </row>
    <row r="759" ht="15.75" customHeight="1">
      <c r="D759" s="69"/>
    </row>
    <row r="760" ht="15.75" customHeight="1">
      <c r="D760" s="69"/>
    </row>
    <row r="761" ht="15.75" customHeight="1">
      <c r="D761" s="69"/>
    </row>
    <row r="762" ht="15.75" customHeight="1">
      <c r="D762" s="69"/>
    </row>
    <row r="763" ht="15.75" customHeight="1">
      <c r="D763" s="69"/>
    </row>
    <row r="764" ht="15.75" customHeight="1">
      <c r="D764" s="69"/>
    </row>
    <row r="765" ht="15.75" customHeight="1">
      <c r="D765" s="69"/>
    </row>
    <row r="766" ht="15.75" customHeight="1">
      <c r="D766" s="69"/>
    </row>
    <row r="767" ht="15.75" customHeight="1">
      <c r="D767" s="69"/>
    </row>
    <row r="768" ht="15.75" customHeight="1">
      <c r="D768" s="69"/>
    </row>
    <row r="769" ht="15.75" customHeight="1">
      <c r="D769" s="69"/>
    </row>
    <row r="770" ht="15.75" customHeight="1">
      <c r="D770" s="69"/>
    </row>
    <row r="771" ht="15.75" customHeight="1">
      <c r="D771" s="69"/>
    </row>
    <row r="772" ht="15.75" customHeight="1">
      <c r="D772" s="69"/>
    </row>
    <row r="773" ht="15.75" customHeight="1">
      <c r="D773" s="69"/>
    </row>
    <row r="774" ht="15.75" customHeight="1">
      <c r="D774" s="69"/>
    </row>
    <row r="775" ht="15.75" customHeight="1">
      <c r="D775" s="69"/>
    </row>
    <row r="776" ht="15.75" customHeight="1">
      <c r="D776" s="69"/>
    </row>
    <row r="777" ht="15.75" customHeight="1">
      <c r="D777" s="69"/>
    </row>
    <row r="778" ht="15.75" customHeight="1">
      <c r="D778" s="69"/>
    </row>
    <row r="779" ht="15.75" customHeight="1">
      <c r="D779" s="69"/>
    </row>
    <row r="780" ht="15.75" customHeight="1">
      <c r="D780" s="69"/>
    </row>
    <row r="781" ht="15.75" customHeight="1">
      <c r="D781" s="69"/>
    </row>
    <row r="782" ht="15.75" customHeight="1">
      <c r="D782" s="69"/>
    </row>
    <row r="783" ht="15.75" customHeight="1">
      <c r="D783" s="69"/>
    </row>
    <row r="784" ht="15.75" customHeight="1">
      <c r="D784" s="69"/>
    </row>
    <row r="785" ht="15.75" customHeight="1">
      <c r="D785" s="69"/>
    </row>
    <row r="786" ht="15.75" customHeight="1">
      <c r="D786" s="69"/>
    </row>
    <row r="787" ht="15.75" customHeight="1">
      <c r="D787" s="69"/>
    </row>
    <row r="788" ht="15.75" customHeight="1">
      <c r="D788" s="69"/>
    </row>
    <row r="789" ht="15.75" customHeight="1">
      <c r="D789" s="69"/>
    </row>
    <row r="790" ht="15.75" customHeight="1">
      <c r="D790" s="69"/>
    </row>
    <row r="791" ht="15.75" customHeight="1">
      <c r="D791" s="69"/>
    </row>
    <row r="792" ht="15.75" customHeight="1">
      <c r="D792" s="69"/>
    </row>
    <row r="793" ht="15.75" customHeight="1">
      <c r="D793" s="69"/>
    </row>
    <row r="794" ht="15.75" customHeight="1">
      <c r="D794" s="69"/>
    </row>
    <row r="795" ht="15.75" customHeight="1">
      <c r="D795" s="69"/>
    </row>
    <row r="796" ht="15.75" customHeight="1">
      <c r="D796" s="69"/>
    </row>
    <row r="797" ht="15.75" customHeight="1">
      <c r="D797" s="69"/>
    </row>
    <row r="798" ht="15.75" customHeight="1">
      <c r="D798" s="69"/>
    </row>
    <row r="799" ht="15.75" customHeight="1">
      <c r="D799" s="69"/>
    </row>
    <row r="800" ht="15.75" customHeight="1">
      <c r="D800" s="69"/>
    </row>
    <row r="801" ht="15.75" customHeight="1">
      <c r="D801" s="69"/>
    </row>
    <row r="802" ht="15.75" customHeight="1">
      <c r="D802" s="69"/>
    </row>
    <row r="803" ht="15.75" customHeight="1">
      <c r="D803" s="69"/>
    </row>
    <row r="804" ht="15.75" customHeight="1">
      <c r="D804" s="69"/>
    </row>
    <row r="805" ht="15.75" customHeight="1">
      <c r="D805" s="69"/>
    </row>
    <row r="806" ht="15.75" customHeight="1">
      <c r="D806" s="69"/>
    </row>
    <row r="807" ht="15.75" customHeight="1">
      <c r="D807" s="69"/>
    </row>
    <row r="808" ht="15.75" customHeight="1">
      <c r="D808" s="69"/>
    </row>
    <row r="809" ht="15.75" customHeight="1">
      <c r="D809" s="69"/>
    </row>
    <row r="810" ht="15.75" customHeight="1">
      <c r="D810" s="69"/>
    </row>
    <row r="811" ht="15.75" customHeight="1">
      <c r="D811" s="69"/>
    </row>
    <row r="812" ht="15.75" customHeight="1">
      <c r="D812" s="69"/>
    </row>
    <row r="813" ht="15.75" customHeight="1">
      <c r="D813" s="69"/>
    </row>
    <row r="814" ht="15.75" customHeight="1">
      <c r="D814" s="69"/>
    </row>
    <row r="815" ht="15.75" customHeight="1">
      <c r="D815" s="69"/>
    </row>
    <row r="816" ht="15.75" customHeight="1">
      <c r="D816" s="69"/>
    </row>
    <row r="817" ht="15.75" customHeight="1">
      <c r="D817" s="69"/>
    </row>
    <row r="818" ht="15.75" customHeight="1">
      <c r="D818" s="69"/>
    </row>
    <row r="819" ht="15.75" customHeight="1">
      <c r="D819" s="69"/>
    </row>
    <row r="820" ht="15.75" customHeight="1">
      <c r="D820" s="69"/>
    </row>
    <row r="821" ht="15.75" customHeight="1">
      <c r="D821" s="69"/>
    </row>
    <row r="822" ht="15.75" customHeight="1">
      <c r="D822" s="69"/>
    </row>
    <row r="823" ht="15.75" customHeight="1">
      <c r="D823" s="69"/>
    </row>
    <row r="824" ht="15.75" customHeight="1">
      <c r="D824" s="69"/>
    </row>
    <row r="825" ht="15.75" customHeight="1">
      <c r="D825" s="69"/>
    </row>
    <row r="826" ht="15.75" customHeight="1">
      <c r="D826" s="69"/>
    </row>
    <row r="827" ht="15.75" customHeight="1">
      <c r="D827" s="69"/>
    </row>
    <row r="828" ht="15.75" customHeight="1">
      <c r="D828" s="69"/>
    </row>
    <row r="829" ht="15.75" customHeight="1">
      <c r="D829" s="69"/>
    </row>
    <row r="830" ht="15.75" customHeight="1">
      <c r="D830" s="69"/>
    </row>
    <row r="831" ht="15.75" customHeight="1">
      <c r="D831" s="69"/>
    </row>
    <row r="832" ht="15.75" customHeight="1">
      <c r="D832" s="69"/>
    </row>
    <row r="833" ht="15.75" customHeight="1">
      <c r="D833" s="69"/>
    </row>
    <row r="834" ht="15.75" customHeight="1">
      <c r="D834" s="69"/>
    </row>
    <row r="835" ht="15.75" customHeight="1">
      <c r="D835" s="69"/>
    </row>
    <row r="836" ht="15.75" customHeight="1">
      <c r="D836" s="69"/>
    </row>
    <row r="837" ht="15.75" customHeight="1">
      <c r="D837" s="69"/>
    </row>
    <row r="838" ht="15.75" customHeight="1">
      <c r="D838" s="69"/>
    </row>
    <row r="839" ht="15.75" customHeight="1">
      <c r="D839" s="69"/>
    </row>
    <row r="840" ht="15.75" customHeight="1">
      <c r="D840" s="69"/>
    </row>
    <row r="841" ht="15.75" customHeight="1">
      <c r="D841" s="69"/>
    </row>
    <row r="842" ht="15.75" customHeight="1">
      <c r="D842" s="69"/>
    </row>
    <row r="843" ht="15.75" customHeight="1">
      <c r="D843" s="69"/>
    </row>
    <row r="844" ht="15.75" customHeight="1">
      <c r="D844" s="69"/>
    </row>
    <row r="845" ht="15.75" customHeight="1">
      <c r="D845" s="69"/>
    </row>
    <row r="846" ht="15.75" customHeight="1">
      <c r="D846" s="69"/>
    </row>
    <row r="847" ht="15.75" customHeight="1">
      <c r="D847" s="69"/>
    </row>
    <row r="848" ht="15.75" customHeight="1">
      <c r="D848" s="69"/>
    </row>
    <row r="849" ht="15.75" customHeight="1">
      <c r="D849" s="69"/>
    </row>
    <row r="850" ht="15.75" customHeight="1">
      <c r="D850" s="69"/>
    </row>
    <row r="851" ht="15.75" customHeight="1">
      <c r="D851" s="69"/>
    </row>
    <row r="852" ht="15.75" customHeight="1">
      <c r="D852" s="69"/>
    </row>
    <row r="853" ht="15.75" customHeight="1">
      <c r="D853" s="69"/>
    </row>
    <row r="854" ht="15.75" customHeight="1">
      <c r="D854" s="69"/>
    </row>
    <row r="855" ht="15.75" customHeight="1">
      <c r="D855" s="69"/>
    </row>
    <row r="856" ht="15.75" customHeight="1">
      <c r="D856" s="69"/>
    </row>
    <row r="857" ht="15.75" customHeight="1">
      <c r="D857" s="69"/>
    </row>
    <row r="858" ht="15.75" customHeight="1">
      <c r="D858" s="69"/>
    </row>
    <row r="859" ht="15.75" customHeight="1">
      <c r="D859" s="69"/>
    </row>
    <row r="860" ht="15.75" customHeight="1">
      <c r="D860" s="69"/>
    </row>
    <row r="861" ht="15.75" customHeight="1">
      <c r="D861" s="69"/>
    </row>
    <row r="862" ht="15.75" customHeight="1">
      <c r="D862" s="69"/>
    </row>
    <row r="863" ht="15.75" customHeight="1">
      <c r="D863" s="69"/>
    </row>
    <row r="864" ht="15.75" customHeight="1">
      <c r="D864" s="69"/>
    </row>
    <row r="865" ht="15.75" customHeight="1">
      <c r="D865" s="69"/>
    </row>
    <row r="866" ht="15.75" customHeight="1">
      <c r="D866" s="69"/>
    </row>
    <row r="867" ht="15.75" customHeight="1">
      <c r="D867" s="69"/>
    </row>
    <row r="868" ht="15.75" customHeight="1">
      <c r="D868" s="69"/>
    </row>
    <row r="869" ht="15.75" customHeight="1">
      <c r="D869" s="69"/>
    </row>
    <row r="870" ht="15.75" customHeight="1">
      <c r="D870" s="69"/>
    </row>
    <row r="871" ht="15.75" customHeight="1">
      <c r="D871" s="69"/>
    </row>
    <row r="872" ht="15.75" customHeight="1">
      <c r="D872" s="69"/>
    </row>
    <row r="873" ht="15.75" customHeight="1">
      <c r="D873" s="69"/>
    </row>
    <row r="874" ht="15.75" customHeight="1">
      <c r="D874" s="69"/>
    </row>
    <row r="875" ht="15.75" customHeight="1">
      <c r="D875" s="69"/>
    </row>
    <row r="876" ht="15.75" customHeight="1">
      <c r="D876" s="69"/>
    </row>
    <row r="877" ht="15.75" customHeight="1">
      <c r="D877" s="69"/>
    </row>
    <row r="878" ht="15.75" customHeight="1">
      <c r="D878" s="69"/>
    </row>
    <row r="879" ht="15.75" customHeight="1">
      <c r="D879" s="69"/>
    </row>
    <row r="880" ht="15.75" customHeight="1">
      <c r="D880" s="69"/>
    </row>
    <row r="881" ht="15.75" customHeight="1">
      <c r="D881" s="69"/>
    </row>
    <row r="882" ht="15.75" customHeight="1">
      <c r="D882" s="69"/>
    </row>
    <row r="883" ht="15.75" customHeight="1">
      <c r="D883" s="69"/>
    </row>
    <row r="884" ht="15.75" customHeight="1">
      <c r="D884" s="69"/>
    </row>
    <row r="885" ht="15.75" customHeight="1">
      <c r="D885" s="69"/>
    </row>
    <row r="886" ht="15.75" customHeight="1">
      <c r="D886" s="69"/>
    </row>
    <row r="887" ht="15.75" customHeight="1">
      <c r="D887" s="69"/>
    </row>
    <row r="888" ht="15.75" customHeight="1">
      <c r="D888" s="69"/>
    </row>
    <row r="889" ht="15.75" customHeight="1">
      <c r="D889" s="69"/>
    </row>
    <row r="890" ht="15.75" customHeight="1">
      <c r="D890" s="69"/>
    </row>
    <row r="891" ht="15.75" customHeight="1">
      <c r="D891" s="69"/>
    </row>
    <row r="892" ht="15.75" customHeight="1">
      <c r="D892" s="69"/>
    </row>
    <row r="893" ht="15.75" customHeight="1">
      <c r="D893" s="69"/>
    </row>
    <row r="894" ht="15.75" customHeight="1">
      <c r="D894" s="69"/>
    </row>
    <row r="895" ht="15.75" customHeight="1">
      <c r="D895" s="69"/>
    </row>
    <row r="896" ht="15.75" customHeight="1">
      <c r="D896" s="69"/>
    </row>
    <row r="897" ht="15.75" customHeight="1">
      <c r="D897" s="69"/>
    </row>
    <row r="898" ht="15.75" customHeight="1">
      <c r="D898" s="69"/>
    </row>
    <row r="899" ht="15.75" customHeight="1">
      <c r="D899" s="69"/>
    </row>
    <row r="900" ht="15.75" customHeight="1">
      <c r="D900" s="69"/>
    </row>
    <row r="901" ht="15.75" customHeight="1">
      <c r="D901" s="69"/>
    </row>
    <row r="902" ht="15.75" customHeight="1">
      <c r="D902" s="69"/>
    </row>
    <row r="903" ht="15.75" customHeight="1">
      <c r="D903" s="69"/>
    </row>
    <row r="904" ht="15.75" customHeight="1">
      <c r="D904" s="69"/>
    </row>
    <row r="905" ht="15.75" customHeight="1">
      <c r="D905" s="69"/>
    </row>
    <row r="906" ht="15.75" customHeight="1">
      <c r="D906" s="69"/>
    </row>
    <row r="907" ht="15.75" customHeight="1">
      <c r="D907" s="69"/>
    </row>
    <row r="908" ht="15.75" customHeight="1">
      <c r="D908" s="69"/>
    </row>
    <row r="909" ht="15.75" customHeight="1">
      <c r="D909" s="69"/>
    </row>
    <row r="910" ht="15.75" customHeight="1">
      <c r="D910" s="69"/>
    </row>
    <row r="911" ht="15.75" customHeight="1">
      <c r="D911" s="69"/>
    </row>
    <row r="912" ht="15.75" customHeight="1">
      <c r="D912" s="69"/>
    </row>
    <row r="913" ht="15.75" customHeight="1">
      <c r="D913" s="69"/>
    </row>
    <row r="914" ht="15.75" customHeight="1">
      <c r="D914" s="69"/>
    </row>
    <row r="915" ht="15.75" customHeight="1">
      <c r="D915" s="69"/>
    </row>
    <row r="916" ht="15.75" customHeight="1">
      <c r="D916" s="69"/>
    </row>
    <row r="917" ht="15.75" customHeight="1">
      <c r="D917" s="69"/>
    </row>
    <row r="918" ht="15.75" customHeight="1">
      <c r="D918" s="69"/>
    </row>
    <row r="919" ht="15.75" customHeight="1">
      <c r="D919" s="69"/>
    </row>
    <row r="920" ht="15.75" customHeight="1">
      <c r="D920" s="69"/>
    </row>
    <row r="921" ht="15.75" customHeight="1">
      <c r="D921" s="69"/>
    </row>
    <row r="922" ht="15.75" customHeight="1">
      <c r="D922" s="69"/>
    </row>
    <row r="923" ht="15.75" customHeight="1">
      <c r="D923" s="69"/>
    </row>
    <row r="924" ht="15.75" customHeight="1">
      <c r="D924" s="69"/>
    </row>
    <row r="925" ht="15.75" customHeight="1">
      <c r="D925" s="69"/>
    </row>
    <row r="926" ht="15.75" customHeight="1">
      <c r="D926" s="69"/>
    </row>
    <row r="927" ht="15.75" customHeight="1">
      <c r="D927" s="69"/>
    </row>
    <row r="928" ht="15.75" customHeight="1">
      <c r="D928" s="69"/>
    </row>
    <row r="929" ht="15.75" customHeight="1">
      <c r="D929" s="69"/>
    </row>
    <row r="930" ht="15.75" customHeight="1">
      <c r="D930" s="69"/>
    </row>
    <row r="931" ht="15.75" customHeight="1">
      <c r="D931" s="69"/>
    </row>
    <row r="932" ht="15.75" customHeight="1">
      <c r="D932" s="69"/>
    </row>
    <row r="933" ht="15.75" customHeight="1">
      <c r="D933" s="69"/>
    </row>
    <row r="934" ht="15.75" customHeight="1">
      <c r="D934" s="69"/>
    </row>
    <row r="935" ht="15.75" customHeight="1">
      <c r="D935" s="69"/>
    </row>
    <row r="936" ht="15.75" customHeight="1">
      <c r="D936" s="69"/>
    </row>
    <row r="937" ht="15.75" customHeight="1">
      <c r="D937" s="69"/>
    </row>
    <row r="938" ht="15.75" customHeight="1">
      <c r="D938" s="69"/>
    </row>
    <row r="939" ht="15.75" customHeight="1">
      <c r="D939" s="69"/>
    </row>
    <row r="940" ht="15.75" customHeight="1">
      <c r="D940" s="69"/>
    </row>
    <row r="941" ht="15.75" customHeight="1">
      <c r="D941" s="69"/>
    </row>
    <row r="942" ht="15.75" customHeight="1">
      <c r="D942" s="69"/>
    </row>
    <row r="943" ht="15.75" customHeight="1">
      <c r="D943" s="69"/>
    </row>
    <row r="944" ht="15.75" customHeight="1">
      <c r="D944" s="69"/>
    </row>
    <row r="945" ht="15.75" customHeight="1">
      <c r="D945" s="69"/>
    </row>
    <row r="946" ht="15.75" customHeight="1">
      <c r="D946" s="69"/>
    </row>
    <row r="947" ht="15.75" customHeight="1">
      <c r="D947" s="69"/>
    </row>
    <row r="948" ht="15.75" customHeight="1">
      <c r="D948" s="69"/>
    </row>
    <row r="949" ht="15.75" customHeight="1">
      <c r="D949" s="69"/>
    </row>
    <row r="950" ht="15.75" customHeight="1">
      <c r="D950" s="69"/>
    </row>
    <row r="951" ht="15.75" customHeight="1">
      <c r="D951" s="69"/>
    </row>
    <row r="952" ht="15.75" customHeight="1">
      <c r="D952" s="69"/>
    </row>
    <row r="953" ht="15.75" customHeight="1">
      <c r="D953" s="69"/>
    </row>
    <row r="954" ht="15.75" customHeight="1">
      <c r="D954" s="69"/>
    </row>
    <row r="955" ht="15.75" customHeight="1">
      <c r="D955" s="69"/>
    </row>
    <row r="956" ht="15.75" customHeight="1">
      <c r="D956" s="69"/>
    </row>
    <row r="957" ht="15.75" customHeight="1">
      <c r="D957" s="69"/>
    </row>
    <row r="958" ht="15.75" customHeight="1">
      <c r="D958" s="69"/>
    </row>
    <row r="959" ht="15.75" customHeight="1">
      <c r="D959" s="69"/>
    </row>
    <row r="960" ht="15.75" customHeight="1">
      <c r="D960" s="69"/>
    </row>
    <row r="961" ht="15.75" customHeight="1">
      <c r="D961" s="69"/>
    </row>
    <row r="962" ht="15.75" customHeight="1">
      <c r="D962" s="69"/>
    </row>
    <row r="963" ht="15.75" customHeight="1">
      <c r="D963" s="69"/>
    </row>
    <row r="964" ht="15.75" customHeight="1">
      <c r="D964" s="69"/>
    </row>
    <row r="965" ht="15.75" customHeight="1">
      <c r="D965" s="69"/>
    </row>
    <row r="966" ht="15.75" customHeight="1">
      <c r="D966" s="69"/>
    </row>
    <row r="967" ht="15.75" customHeight="1">
      <c r="D967" s="69"/>
    </row>
    <row r="968" ht="15.75" customHeight="1">
      <c r="D968" s="69"/>
    </row>
    <row r="969" ht="15.75" customHeight="1">
      <c r="D969" s="69"/>
    </row>
    <row r="970" ht="15.75" customHeight="1">
      <c r="D970" s="69"/>
    </row>
    <row r="971" ht="15.75" customHeight="1">
      <c r="D971" s="69"/>
    </row>
    <row r="972" ht="15.75" customHeight="1">
      <c r="D972" s="69"/>
    </row>
    <row r="973" ht="15.75" customHeight="1">
      <c r="D973" s="69"/>
    </row>
    <row r="974" ht="15.75" customHeight="1">
      <c r="D974" s="69"/>
    </row>
    <row r="975" ht="15.75" customHeight="1">
      <c r="D975" s="69"/>
    </row>
    <row r="976" ht="15.75" customHeight="1">
      <c r="D976" s="69"/>
    </row>
    <row r="977" ht="15.75" customHeight="1">
      <c r="D977" s="69"/>
    </row>
    <row r="978" ht="15.75" customHeight="1">
      <c r="D978" s="69"/>
    </row>
    <row r="979" ht="15.75" customHeight="1">
      <c r="D979" s="69"/>
    </row>
    <row r="980" ht="15.75" customHeight="1">
      <c r="D980" s="69"/>
    </row>
    <row r="981" ht="15.75" customHeight="1">
      <c r="D981" s="69"/>
    </row>
    <row r="982" ht="15.75" customHeight="1">
      <c r="D982" s="69"/>
    </row>
    <row r="983" ht="15.75" customHeight="1">
      <c r="D983" s="69"/>
    </row>
    <row r="984" ht="15.75" customHeight="1">
      <c r="D984" s="69"/>
    </row>
    <row r="985" ht="15.75" customHeight="1">
      <c r="D985" s="69"/>
    </row>
    <row r="986" ht="15.75" customHeight="1">
      <c r="D986" s="69"/>
    </row>
    <row r="987" ht="15.75" customHeight="1">
      <c r="D987" s="69"/>
    </row>
    <row r="988" ht="15.75" customHeight="1">
      <c r="D988" s="69"/>
    </row>
    <row r="989" ht="15.75" customHeight="1">
      <c r="D989" s="69"/>
    </row>
    <row r="990" ht="15.75" customHeight="1">
      <c r="D990" s="69"/>
    </row>
    <row r="991" ht="15.75" customHeight="1">
      <c r="D991" s="69"/>
    </row>
    <row r="992" ht="15.75" customHeight="1">
      <c r="D992" s="69"/>
    </row>
    <row r="993" ht="15.75" customHeight="1">
      <c r="D993" s="69"/>
    </row>
    <row r="994" ht="15.75" customHeight="1">
      <c r="D994" s="69"/>
    </row>
    <row r="995" ht="15.75" customHeight="1">
      <c r="D995" s="69"/>
    </row>
    <row r="996" ht="15.75" customHeight="1">
      <c r="D996" s="69"/>
    </row>
    <row r="997" ht="15.75" customHeight="1">
      <c r="D997" s="69"/>
    </row>
    <row r="998" ht="15.75" customHeight="1">
      <c r="D998" s="69"/>
    </row>
    <row r="999" ht="15.75" customHeight="1">
      <c r="D999" s="69"/>
    </row>
    <row r="1000" ht="15.75" customHeight="1">
      <c r="D1000" s="69"/>
    </row>
  </sheetData>
  <mergeCells count="9">
    <mergeCell ref="A33:A38"/>
    <mergeCell ref="E39:E42"/>
    <mergeCell ref="B1:C1"/>
    <mergeCell ref="E1:F1"/>
    <mergeCell ref="A3:A8"/>
    <mergeCell ref="A9:A14"/>
    <mergeCell ref="A15:A20"/>
    <mergeCell ref="A21:A26"/>
    <mergeCell ref="A27:A32"/>
  </mergeCells>
  <printOptions/>
  <pageMargins bottom="0.75" footer="0.0" header="0.0" left="0.7" right="0.7" top="0.75"/>
  <pageSetup orientation="landscape"/>
  <drawing r:id="rId1"/>
</worksheet>
</file>