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D:\Downloads\Assessment grids\New 2021 editions\"/>
    </mc:Choice>
  </mc:AlternateContent>
  <xr:revisionPtr revIDLastSave="0" documentId="13_ncr:1_{854FF7CC-7912-4A2C-A0B8-75F9A75146D8}" xr6:coauthVersionLast="45" xr6:coauthVersionMax="45" xr10:uidLastSave="{00000000-0000-0000-0000-000000000000}"/>
  <bookViews>
    <workbookView xWindow="19200" yWindow="0" windowWidth="38400" windowHeight="21000" xr2:uid="{00000000-000D-0000-FFFF-FFFF00000000}"/>
  </bookViews>
  <sheets>
    <sheet name="Guidance" sheetId="1" r:id="rId1"/>
    <sheet name="Year 3" sheetId="2" r:id="rId2"/>
    <sheet name="Year 4" sheetId="3" r:id="rId3"/>
    <sheet name="Year 5" sheetId="4" r:id="rId4"/>
    <sheet name="Year 6"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4" i="2" l="1"/>
  <c r="AM4" i="2"/>
  <c r="AN4" i="2"/>
  <c r="AL5" i="2"/>
  <c r="AM5" i="2"/>
  <c r="AN5" i="2"/>
  <c r="AL6" i="2"/>
  <c r="AM6" i="2"/>
  <c r="AN6" i="2"/>
  <c r="AL7" i="2"/>
  <c r="AM7" i="2"/>
  <c r="AN7" i="2"/>
  <c r="AL8" i="2"/>
  <c r="AM8" i="2"/>
  <c r="AN8" i="2"/>
  <c r="AL9" i="2"/>
  <c r="AM9" i="2"/>
  <c r="AN9" i="2"/>
  <c r="AL10" i="2"/>
  <c r="AM10" i="2"/>
  <c r="AN10" i="2"/>
  <c r="AL11" i="2"/>
  <c r="AM11" i="2"/>
  <c r="AN11" i="2"/>
  <c r="AL12" i="2"/>
  <c r="AM12" i="2"/>
  <c r="AN12" i="2"/>
  <c r="AL13" i="2"/>
  <c r="AM13" i="2"/>
  <c r="AN13" i="2"/>
  <c r="AL14" i="2"/>
  <c r="AM14" i="2"/>
  <c r="AN14" i="2"/>
  <c r="AL15" i="2"/>
  <c r="AM15" i="2"/>
  <c r="AN15" i="2"/>
  <c r="AL16" i="2"/>
  <c r="AM16" i="2"/>
  <c r="AN16" i="2"/>
  <c r="AL17" i="2"/>
  <c r="AM17" i="2"/>
  <c r="AN17" i="2"/>
  <c r="AL18" i="2"/>
  <c r="AM18" i="2"/>
  <c r="AN18" i="2"/>
  <c r="AL19" i="2"/>
  <c r="AM19" i="2"/>
  <c r="AN19" i="2"/>
  <c r="AL20" i="2"/>
  <c r="AM20" i="2"/>
  <c r="AN20" i="2"/>
  <c r="AL21" i="2"/>
  <c r="AM21" i="2"/>
  <c r="AN21" i="2"/>
  <c r="AL22" i="2"/>
  <c r="AM22" i="2"/>
  <c r="AN22" i="2"/>
  <c r="AL23" i="2"/>
  <c r="AM23" i="2"/>
  <c r="AN23" i="2"/>
  <c r="AL24" i="2"/>
  <c r="AM24" i="2"/>
  <c r="AN24" i="2"/>
  <c r="AL25" i="2"/>
  <c r="AM25" i="2"/>
  <c r="AN25" i="2"/>
  <c r="AL26" i="2"/>
  <c r="AM26" i="2"/>
  <c r="AN26" i="2"/>
  <c r="AL27" i="2"/>
  <c r="AM27" i="2"/>
  <c r="AN27" i="2"/>
  <c r="AL28" i="2"/>
  <c r="AM28" i="2"/>
  <c r="AN28" i="2"/>
  <c r="AL29" i="2"/>
  <c r="AM29" i="2"/>
  <c r="AN29" i="2"/>
  <c r="AL30" i="2"/>
  <c r="AM30" i="2"/>
  <c r="AN30" i="2"/>
  <c r="AL31" i="2"/>
  <c r="AM31" i="2"/>
  <c r="AN31" i="2"/>
  <c r="AN3" i="2"/>
  <c r="AM3" i="2"/>
  <c r="AL3" i="2"/>
  <c r="AL4" i="3"/>
  <c r="AM4" i="3"/>
  <c r="AN4" i="3"/>
  <c r="AL5" i="3"/>
  <c r="AM5" i="3"/>
  <c r="AN5" i="3"/>
  <c r="AL6" i="3"/>
  <c r="AM6" i="3"/>
  <c r="AN6" i="3"/>
  <c r="AL7" i="3"/>
  <c r="AM7" i="3"/>
  <c r="AN7" i="3"/>
  <c r="AL8" i="3"/>
  <c r="AM8" i="3"/>
  <c r="AN8" i="3"/>
  <c r="AL9" i="3"/>
  <c r="AM9" i="3"/>
  <c r="AN9" i="3"/>
  <c r="AL10" i="3"/>
  <c r="AM10" i="3"/>
  <c r="AN10" i="3"/>
  <c r="AL11" i="3"/>
  <c r="AM11" i="3"/>
  <c r="AN11" i="3"/>
  <c r="AL12" i="3"/>
  <c r="AM12" i="3"/>
  <c r="AN12" i="3"/>
  <c r="AL13" i="3"/>
  <c r="AM13" i="3"/>
  <c r="AN13" i="3"/>
  <c r="AL14" i="3"/>
  <c r="AM14" i="3"/>
  <c r="AN14" i="3"/>
  <c r="AL15" i="3"/>
  <c r="AM15" i="3"/>
  <c r="AN15" i="3"/>
  <c r="AL16" i="3"/>
  <c r="AM16" i="3"/>
  <c r="AN16" i="3"/>
  <c r="AL17" i="3"/>
  <c r="AM17" i="3"/>
  <c r="AN17" i="3"/>
  <c r="AL18" i="3"/>
  <c r="AM18" i="3"/>
  <c r="AN18" i="3"/>
  <c r="AL19" i="3"/>
  <c r="AM19" i="3"/>
  <c r="AN19" i="3"/>
  <c r="AL20" i="3"/>
  <c r="AM20" i="3"/>
  <c r="AN20" i="3"/>
  <c r="AL21" i="3"/>
  <c r="AM21" i="3"/>
  <c r="AN21" i="3"/>
  <c r="AL22" i="3"/>
  <c r="AM22" i="3"/>
  <c r="AN22" i="3"/>
  <c r="AL23" i="3"/>
  <c r="AM23" i="3"/>
  <c r="AN23" i="3"/>
  <c r="AL24" i="3"/>
  <c r="AM24" i="3"/>
  <c r="AN24" i="3"/>
  <c r="AL25" i="3"/>
  <c r="AM25" i="3"/>
  <c r="AN25" i="3"/>
  <c r="AL26" i="3"/>
  <c r="AM26" i="3"/>
  <c r="AN26" i="3"/>
  <c r="AL27" i="3"/>
  <c r="AM27" i="3"/>
  <c r="AN27" i="3"/>
  <c r="AL28" i="3"/>
  <c r="AM28" i="3"/>
  <c r="AN28" i="3"/>
  <c r="AL29" i="3"/>
  <c r="AM29" i="3"/>
  <c r="AN29" i="3"/>
  <c r="AL30" i="3"/>
  <c r="AM30" i="3"/>
  <c r="AN30" i="3"/>
  <c r="AL31" i="3"/>
  <c r="AM31" i="3"/>
  <c r="AN31" i="3"/>
  <c r="AL32" i="3"/>
  <c r="AM32" i="3"/>
  <c r="AN32" i="3"/>
  <c r="AN3" i="3"/>
  <c r="AM3" i="3"/>
  <c r="AL3" i="3"/>
  <c r="AL4" i="4"/>
  <c r="AM4" i="4"/>
  <c r="AN4" i="4"/>
  <c r="AL5" i="4"/>
  <c r="AM5" i="4"/>
  <c r="AN5" i="4"/>
  <c r="AL6" i="4"/>
  <c r="AM6" i="4"/>
  <c r="AN6" i="4"/>
  <c r="AL7" i="4"/>
  <c r="AM7" i="4"/>
  <c r="AN7" i="4"/>
  <c r="AL8" i="4"/>
  <c r="AM8" i="4"/>
  <c r="AN8" i="4"/>
  <c r="AL9" i="4"/>
  <c r="AM9" i="4"/>
  <c r="AN9" i="4"/>
  <c r="AL10" i="4"/>
  <c r="AM10" i="4"/>
  <c r="AN10" i="4"/>
  <c r="AL11" i="4"/>
  <c r="AM11" i="4"/>
  <c r="AN11" i="4"/>
  <c r="AL12" i="4"/>
  <c r="AM12" i="4"/>
  <c r="AN12" i="4"/>
  <c r="AL13" i="4"/>
  <c r="AM13" i="4"/>
  <c r="AN13" i="4"/>
  <c r="AL14" i="4"/>
  <c r="AM14" i="4"/>
  <c r="AN14" i="4"/>
  <c r="AL15" i="4"/>
  <c r="AM15" i="4"/>
  <c r="AN15" i="4"/>
  <c r="AL16" i="4"/>
  <c r="AM16" i="4"/>
  <c r="AN16" i="4"/>
  <c r="AL17" i="4"/>
  <c r="AM17" i="4"/>
  <c r="AN17" i="4"/>
  <c r="AL18" i="4"/>
  <c r="AM18" i="4"/>
  <c r="AN18" i="4"/>
  <c r="AL19" i="4"/>
  <c r="AM19" i="4"/>
  <c r="AN19" i="4"/>
  <c r="AL20" i="4"/>
  <c r="AM20" i="4"/>
  <c r="AN20" i="4"/>
  <c r="AL21" i="4"/>
  <c r="AM21" i="4"/>
  <c r="AN21" i="4"/>
  <c r="AL22" i="4"/>
  <c r="AM22" i="4"/>
  <c r="AN22" i="4"/>
  <c r="AL23" i="4"/>
  <c r="AM23" i="4"/>
  <c r="AN23" i="4"/>
  <c r="AL24" i="4"/>
  <c r="AM24" i="4"/>
  <c r="AN24" i="4"/>
  <c r="AL25" i="4"/>
  <c r="AM25" i="4"/>
  <c r="AN25" i="4"/>
  <c r="AL26" i="4"/>
  <c r="AM26" i="4"/>
  <c r="AN26" i="4"/>
  <c r="AL27" i="4"/>
  <c r="AM27" i="4"/>
  <c r="AN27" i="4"/>
  <c r="AL28" i="4"/>
  <c r="AM28" i="4"/>
  <c r="AN28" i="4"/>
  <c r="AL29" i="4"/>
  <c r="AM29" i="4"/>
  <c r="AN29" i="4"/>
  <c r="AL30" i="4"/>
  <c r="AM30" i="4"/>
  <c r="AN30" i="4"/>
  <c r="AL31" i="4"/>
  <c r="AM31" i="4"/>
  <c r="AN31" i="4"/>
  <c r="AL32" i="4"/>
  <c r="AM32" i="4"/>
  <c r="AN32" i="4"/>
  <c r="AN3" i="4"/>
  <c r="AM3" i="4"/>
  <c r="AL3" i="4"/>
  <c r="AL4" i="5"/>
  <c r="AM4" i="5"/>
  <c r="AN4" i="5"/>
  <c r="AL5" i="5"/>
  <c r="AM5" i="5"/>
  <c r="AN5" i="5"/>
  <c r="AL6" i="5"/>
  <c r="AM6" i="5"/>
  <c r="AN6" i="5"/>
  <c r="AL7" i="5"/>
  <c r="AM7" i="5"/>
  <c r="AN7" i="5"/>
  <c r="AL8" i="5"/>
  <c r="AM8" i="5"/>
  <c r="AN8" i="5"/>
  <c r="AL9" i="5"/>
  <c r="AM9" i="5"/>
  <c r="AN9" i="5"/>
  <c r="AL10" i="5"/>
  <c r="AM10" i="5"/>
  <c r="AN10" i="5"/>
  <c r="AL11" i="5"/>
  <c r="AM11" i="5"/>
  <c r="AN11" i="5"/>
  <c r="AL12" i="5"/>
  <c r="AM12" i="5"/>
  <c r="AN12" i="5"/>
  <c r="AL13" i="5"/>
  <c r="AM13" i="5"/>
  <c r="AN13" i="5"/>
  <c r="AL14" i="5"/>
  <c r="AM14" i="5"/>
  <c r="AN14" i="5"/>
  <c r="AL15" i="5"/>
  <c r="AM15" i="5"/>
  <c r="AN15" i="5"/>
  <c r="AL16" i="5"/>
  <c r="AM16" i="5"/>
  <c r="AN16" i="5"/>
  <c r="AL17" i="5"/>
  <c r="AM17" i="5"/>
  <c r="AN17" i="5"/>
  <c r="AL18" i="5"/>
  <c r="AM18" i="5"/>
  <c r="AN18" i="5"/>
  <c r="AL19" i="5"/>
  <c r="AM19" i="5"/>
  <c r="AN19" i="5"/>
  <c r="AL20" i="5"/>
  <c r="AM20" i="5"/>
  <c r="AN20" i="5"/>
  <c r="AL21" i="5"/>
  <c r="AM21" i="5"/>
  <c r="AN21" i="5"/>
  <c r="AL22" i="5"/>
  <c r="AM22" i="5"/>
  <c r="AN22" i="5"/>
  <c r="AL23" i="5"/>
  <c r="AM23" i="5"/>
  <c r="AN23" i="5"/>
  <c r="AL24" i="5"/>
  <c r="AM24" i="5"/>
  <c r="AN24" i="5"/>
  <c r="AL25" i="5"/>
  <c r="AM25" i="5"/>
  <c r="AN25" i="5"/>
  <c r="AL26" i="5"/>
  <c r="AM26" i="5"/>
  <c r="AN26" i="5"/>
  <c r="AL27" i="5"/>
  <c r="AM27" i="5"/>
  <c r="AN27" i="5"/>
  <c r="AL28" i="5"/>
  <c r="AM28" i="5"/>
  <c r="AN28" i="5"/>
  <c r="AN3" i="5"/>
  <c r="AM3" i="5"/>
  <c r="AL3" i="5"/>
  <c r="H29" i="5"/>
  <c r="I29" i="5"/>
  <c r="J29" i="5"/>
  <c r="K29" i="5"/>
  <c r="L29" i="5"/>
  <c r="M29" i="5"/>
  <c r="N29" i="5"/>
  <c r="O29" i="5"/>
  <c r="P29" i="5"/>
  <c r="Q29" i="5"/>
  <c r="R29" i="5"/>
  <c r="S29" i="5"/>
  <c r="T29" i="5"/>
  <c r="U29" i="5"/>
  <c r="V29" i="5"/>
  <c r="W29" i="5"/>
  <c r="X29" i="5"/>
  <c r="Y29" i="5"/>
  <c r="Z29" i="5"/>
  <c r="AA29" i="5"/>
  <c r="AB29" i="5"/>
  <c r="AC29" i="5"/>
  <c r="AD29" i="5"/>
  <c r="AE29" i="5"/>
  <c r="AF29" i="5"/>
  <c r="AG29" i="5"/>
  <c r="AH29" i="5"/>
  <c r="AI29" i="5"/>
  <c r="AJ29" i="5"/>
  <c r="H30" i="5"/>
  <c r="I30" i="5"/>
  <c r="J30" i="5"/>
  <c r="K30" i="5"/>
  <c r="L30" i="5"/>
  <c r="M30" i="5"/>
  <c r="N30" i="5"/>
  <c r="O30" i="5"/>
  <c r="P30" i="5"/>
  <c r="Q30" i="5"/>
  <c r="R30" i="5"/>
  <c r="S30" i="5"/>
  <c r="T30" i="5"/>
  <c r="U30" i="5"/>
  <c r="V30" i="5"/>
  <c r="W30" i="5"/>
  <c r="X30" i="5"/>
  <c r="Y30" i="5"/>
  <c r="Z30" i="5"/>
  <c r="AA30" i="5"/>
  <c r="AB30" i="5"/>
  <c r="AC30" i="5"/>
  <c r="AD30" i="5"/>
  <c r="AE30" i="5"/>
  <c r="AF30" i="5"/>
  <c r="AG30" i="5"/>
  <c r="AH30" i="5"/>
  <c r="AI30" i="5"/>
  <c r="AJ30" i="5"/>
  <c r="H31" i="5"/>
  <c r="I31" i="5"/>
  <c r="J31" i="5"/>
  <c r="K31" i="5"/>
  <c r="L31" i="5"/>
  <c r="M31" i="5"/>
  <c r="N31" i="5"/>
  <c r="O31" i="5"/>
  <c r="P31" i="5"/>
  <c r="Q31" i="5"/>
  <c r="R31" i="5"/>
  <c r="S31" i="5"/>
  <c r="T31" i="5"/>
  <c r="U31" i="5"/>
  <c r="V31" i="5"/>
  <c r="W31" i="5"/>
  <c r="X31" i="5"/>
  <c r="Y31" i="5"/>
  <c r="Z31" i="5"/>
  <c r="AA31" i="5"/>
  <c r="AB31" i="5"/>
  <c r="AC31" i="5"/>
  <c r="AD31" i="5"/>
  <c r="AE31" i="5"/>
  <c r="AF31" i="5"/>
  <c r="AG31" i="5"/>
  <c r="AH31" i="5"/>
  <c r="AI31" i="5"/>
  <c r="AJ31" i="5"/>
  <c r="G31" i="5"/>
  <c r="G30" i="5"/>
  <c r="G29" i="5"/>
  <c r="H33" i="4"/>
  <c r="I33" i="4"/>
  <c r="J33" i="4"/>
  <c r="K33" i="4"/>
  <c r="L33" i="4"/>
  <c r="M33" i="4"/>
  <c r="N33" i="4"/>
  <c r="O33" i="4"/>
  <c r="P33" i="4"/>
  <c r="Q33" i="4"/>
  <c r="R33" i="4"/>
  <c r="S33" i="4"/>
  <c r="T33" i="4"/>
  <c r="U33" i="4"/>
  <c r="V33" i="4"/>
  <c r="W33" i="4"/>
  <c r="X33" i="4"/>
  <c r="Y33" i="4"/>
  <c r="Z33" i="4"/>
  <c r="AA33" i="4"/>
  <c r="AB33" i="4"/>
  <c r="AC33" i="4"/>
  <c r="AD33" i="4"/>
  <c r="AE33" i="4"/>
  <c r="AF33" i="4"/>
  <c r="AG33" i="4"/>
  <c r="AH33" i="4"/>
  <c r="AI33" i="4"/>
  <c r="AJ33" i="4"/>
  <c r="H34" i="4"/>
  <c r="I34" i="4"/>
  <c r="J34" i="4"/>
  <c r="K34" i="4"/>
  <c r="L34" i="4"/>
  <c r="M34" i="4"/>
  <c r="N34" i="4"/>
  <c r="O34" i="4"/>
  <c r="P34" i="4"/>
  <c r="Q34" i="4"/>
  <c r="R34" i="4"/>
  <c r="S34" i="4"/>
  <c r="T34" i="4"/>
  <c r="U34" i="4"/>
  <c r="V34" i="4"/>
  <c r="W34" i="4"/>
  <c r="X34" i="4"/>
  <c r="Y34" i="4"/>
  <c r="Z34" i="4"/>
  <c r="AA34" i="4"/>
  <c r="AB34" i="4"/>
  <c r="AC34" i="4"/>
  <c r="AD34" i="4"/>
  <c r="AE34" i="4"/>
  <c r="AF34" i="4"/>
  <c r="AG34" i="4"/>
  <c r="AH34" i="4"/>
  <c r="AI34" i="4"/>
  <c r="AJ34" i="4"/>
  <c r="H35" i="4"/>
  <c r="I35" i="4"/>
  <c r="J35" i="4"/>
  <c r="K35" i="4"/>
  <c r="L35" i="4"/>
  <c r="M35" i="4"/>
  <c r="N35" i="4"/>
  <c r="O35" i="4"/>
  <c r="P35" i="4"/>
  <c r="Q35" i="4"/>
  <c r="R35" i="4"/>
  <c r="S35" i="4"/>
  <c r="T35" i="4"/>
  <c r="U35" i="4"/>
  <c r="V35" i="4"/>
  <c r="W35" i="4"/>
  <c r="X35" i="4"/>
  <c r="Y35" i="4"/>
  <c r="Z35" i="4"/>
  <c r="AA35" i="4"/>
  <c r="AB35" i="4"/>
  <c r="AC35" i="4"/>
  <c r="AD35" i="4"/>
  <c r="AE35" i="4"/>
  <c r="AF35" i="4"/>
  <c r="AG35" i="4"/>
  <c r="AH35" i="4"/>
  <c r="AI35" i="4"/>
  <c r="AJ35" i="4"/>
  <c r="G35" i="4"/>
  <c r="G34" i="4"/>
  <c r="G33" i="4"/>
  <c r="H33" i="3"/>
  <c r="I33" i="3"/>
  <c r="J33" i="3"/>
  <c r="K33" i="3"/>
  <c r="L33" i="3"/>
  <c r="M33" i="3"/>
  <c r="N33" i="3"/>
  <c r="O33" i="3"/>
  <c r="P33" i="3"/>
  <c r="Q33" i="3"/>
  <c r="R33" i="3"/>
  <c r="S33" i="3"/>
  <c r="T33" i="3"/>
  <c r="U33" i="3"/>
  <c r="V33" i="3"/>
  <c r="W33" i="3"/>
  <c r="X33" i="3"/>
  <c r="Y33" i="3"/>
  <c r="Z33" i="3"/>
  <c r="AA33" i="3"/>
  <c r="AB33" i="3"/>
  <c r="AC33" i="3"/>
  <c r="AD33" i="3"/>
  <c r="AE33" i="3"/>
  <c r="AF33" i="3"/>
  <c r="AG33" i="3"/>
  <c r="AH33" i="3"/>
  <c r="AI33" i="3"/>
  <c r="AJ33" i="3"/>
  <c r="H34" i="3"/>
  <c r="I34" i="3"/>
  <c r="J34" i="3"/>
  <c r="K34" i="3"/>
  <c r="L34" i="3"/>
  <c r="M34" i="3"/>
  <c r="N34" i="3"/>
  <c r="O34" i="3"/>
  <c r="P34" i="3"/>
  <c r="Q34" i="3"/>
  <c r="R34" i="3"/>
  <c r="S34" i="3"/>
  <c r="T34" i="3"/>
  <c r="U34" i="3"/>
  <c r="V34" i="3"/>
  <c r="W34" i="3"/>
  <c r="X34" i="3"/>
  <c r="Y34" i="3"/>
  <c r="Z34" i="3"/>
  <c r="AA34" i="3"/>
  <c r="AB34" i="3"/>
  <c r="AC34" i="3"/>
  <c r="AD34" i="3"/>
  <c r="AE34" i="3"/>
  <c r="AF34" i="3"/>
  <c r="AG34" i="3"/>
  <c r="AH34" i="3"/>
  <c r="AI34" i="3"/>
  <c r="AJ34" i="3"/>
  <c r="H35" i="3"/>
  <c r="I35" i="3"/>
  <c r="J35" i="3"/>
  <c r="K35" i="3"/>
  <c r="L35" i="3"/>
  <c r="M35" i="3"/>
  <c r="N35" i="3"/>
  <c r="O35" i="3"/>
  <c r="P35" i="3"/>
  <c r="Q35" i="3"/>
  <c r="R35" i="3"/>
  <c r="S35" i="3"/>
  <c r="T35" i="3"/>
  <c r="U35" i="3"/>
  <c r="V35" i="3"/>
  <c r="W35" i="3"/>
  <c r="X35" i="3"/>
  <c r="Y35" i="3"/>
  <c r="Z35" i="3"/>
  <c r="AA35" i="3"/>
  <c r="AB35" i="3"/>
  <c r="AC35" i="3"/>
  <c r="AD35" i="3"/>
  <c r="AE35" i="3"/>
  <c r="AF35" i="3"/>
  <c r="AG35" i="3"/>
  <c r="AH35" i="3"/>
  <c r="AI35" i="3"/>
  <c r="AJ35" i="3"/>
  <c r="G35" i="3"/>
  <c r="G34" i="3"/>
  <c r="G33" i="3"/>
  <c r="H34" i="2"/>
  <c r="I34" i="2"/>
  <c r="J34" i="2"/>
  <c r="K34" i="2"/>
  <c r="L34" i="2"/>
  <c r="M34" i="2"/>
  <c r="N34" i="2"/>
  <c r="O34" i="2"/>
  <c r="P34" i="2"/>
  <c r="Q34" i="2"/>
  <c r="R34" i="2"/>
  <c r="S34" i="2"/>
  <c r="T34" i="2"/>
  <c r="U34" i="2"/>
  <c r="V34" i="2"/>
  <c r="W34" i="2"/>
  <c r="X34" i="2"/>
  <c r="Y34" i="2"/>
  <c r="Z34" i="2"/>
  <c r="AA34" i="2"/>
  <c r="AB34" i="2"/>
  <c r="AC34" i="2"/>
  <c r="AD34" i="2"/>
  <c r="AE34" i="2"/>
  <c r="AF34" i="2"/>
  <c r="AG34" i="2"/>
  <c r="AH34" i="2"/>
  <c r="AI34" i="2"/>
  <c r="AJ34" i="2"/>
  <c r="H33" i="2"/>
  <c r="I33" i="2"/>
  <c r="J33" i="2"/>
  <c r="K33" i="2"/>
  <c r="L33" i="2"/>
  <c r="M33" i="2"/>
  <c r="N33" i="2"/>
  <c r="O33" i="2"/>
  <c r="P33" i="2"/>
  <c r="Q33" i="2"/>
  <c r="R33" i="2"/>
  <c r="S33" i="2"/>
  <c r="T33" i="2"/>
  <c r="U33" i="2"/>
  <c r="V33" i="2"/>
  <c r="W33" i="2"/>
  <c r="X33" i="2"/>
  <c r="Y33" i="2"/>
  <c r="Z33" i="2"/>
  <c r="AA33" i="2"/>
  <c r="AB33" i="2"/>
  <c r="AC33" i="2"/>
  <c r="AD33" i="2"/>
  <c r="AE33" i="2"/>
  <c r="AF33" i="2"/>
  <c r="AG33" i="2"/>
  <c r="AH33" i="2"/>
  <c r="AI33" i="2"/>
  <c r="AJ33" i="2"/>
  <c r="G34" i="2"/>
  <c r="G33" i="2"/>
  <c r="AG32" i="2"/>
  <c r="AH32" i="2"/>
  <c r="AI32" i="2"/>
  <c r="AJ32" i="2"/>
  <c r="S32" i="2"/>
  <c r="T32" i="2"/>
  <c r="U32" i="2"/>
  <c r="V32" i="2"/>
  <c r="W32" i="2"/>
  <c r="X32" i="2"/>
  <c r="Y32" i="2"/>
  <c r="Z32" i="2"/>
  <c r="AA32" i="2"/>
  <c r="AB32" i="2"/>
  <c r="AC32" i="2"/>
  <c r="AD32" i="2"/>
  <c r="AE32" i="2"/>
  <c r="AF32" i="2"/>
  <c r="H32" i="2"/>
  <c r="I32" i="2"/>
  <c r="J32" i="2"/>
  <c r="K32" i="2"/>
  <c r="L32" i="2"/>
  <c r="M32" i="2"/>
  <c r="N32" i="2"/>
  <c r="O32" i="2"/>
  <c r="P32" i="2"/>
  <c r="Q32" i="2"/>
  <c r="R32" i="2"/>
  <c r="G32" i="2"/>
</calcChain>
</file>

<file path=xl/sharedStrings.xml><?xml version="1.0" encoding="utf-8"?>
<sst xmlns="http://schemas.openxmlformats.org/spreadsheetml/2006/main" count="670" uniqueCount="539">
  <si>
    <t xml:space="preserve">Lesson name </t>
  </si>
  <si>
    <t>Lesson No.</t>
  </si>
  <si>
    <t>Working towards/Learning intention (WT)</t>
  </si>
  <si>
    <t xml:space="preserve">Secure understanding (SU) </t>
  </si>
  <si>
    <t>Greater depth (GD)</t>
  </si>
  <si>
    <t>Child 1</t>
  </si>
  <si>
    <t>Child 2</t>
  </si>
  <si>
    <t>Child 3</t>
  </si>
  <si>
    <t>Child 4</t>
  </si>
  <si>
    <t>Child 5</t>
  </si>
  <si>
    <t>Child 6</t>
  </si>
  <si>
    <t>Child 7</t>
  </si>
  <si>
    <t>Child 8</t>
  </si>
  <si>
    <t>Child 9</t>
  </si>
  <si>
    <t>Child 10</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</si>
  <si>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</si>
  <si>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</si>
  <si>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</si>
  <si>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</si>
  <si>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</si>
  <si>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</si>
  <si>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</si>
  <si>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</si>
  <si>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</si>
  <si>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</si>
  <si>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</si>
  <si>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</si>
  <si>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</si>
  <si>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</si>
  <si>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</si>
  <si>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</si>
  <si>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</si>
  <si>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</si>
  <si>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</si>
  <si>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</si>
  <si>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Number of children in class</t>
  </si>
  <si>
    <t>Percentage of class Working towards (WT) the learning intention in this lesson</t>
  </si>
  <si>
    <t>Percentage of class working at Secure understanding (SU) in this lesson</t>
  </si>
  <si>
    <t>Percentage of class working at Greater depth (GD) in this lesson</t>
  </si>
  <si>
    <t>French greetings with puppets</t>
  </si>
  <si>
    <t xml:space="preserve">French greetings </t>
  </si>
  <si>
    <t xml:space="preserve">Using an appropriate greeting, introducing themselves and asking someone's name.  </t>
  </si>
  <si>
    <t xml:space="preserve">Looking carefully at the speaker and responding confidently with the appropriate gesture and phrase.
</t>
  </si>
  <si>
    <t xml:space="preserve">Constantly seeking to engage in conversation, using both word and gesture. Answering and asking questions with accurate imitated pronunciation.
</t>
  </si>
  <si>
    <t xml:space="preserve">French greetings - day and night </t>
  </si>
  <si>
    <t xml:space="preserve">Using appropriate greetings and recognising these in the written form. </t>
  </si>
  <si>
    <t xml:space="preserve">Beginning to recognise how some sounds are represented in written form.
</t>
  </si>
  <si>
    <t xml:space="preserve">Noticing recurring phonemes and how they are represented in a range of different written words, including cognates which may or may not sound the same in English.
</t>
  </si>
  <si>
    <t>How are you feeling? - in French</t>
  </si>
  <si>
    <t>Asking and responding to questions about feelings. Using tone of voice to convey meaning.</t>
  </si>
  <si>
    <t>Linking actions or pictures to the new language, both in spoken and written form</t>
  </si>
  <si>
    <t xml:space="preserve">Asking and answering questions confidently, seeking to adapt sentences and dialogue for spontaneous use with a partner.
</t>
  </si>
  <si>
    <t>French finger rhymes</t>
  </si>
  <si>
    <t>Performing French rhymes and following simple instructions.</t>
  </si>
  <si>
    <t xml:space="preserve">Imitating pronunciation of sounds, taking turns to speak and using appropriate intonation.
</t>
  </si>
  <si>
    <t xml:space="preserve">Recognising that some of the words do not  sound the same as they would if written in English, eg: silent ‘s’, ‘ç’ in François, or comparing spellings (oi) with known words from previous learning.
</t>
  </si>
  <si>
    <t>French colour adjectives of colour shape and size</t>
  </si>
  <si>
    <t>Colours in French</t>
  </si>
  <si>
    <t xml:space="preserve">Recognising and naming colours in French. </t>
  </si>
  <si>
    <t xml:space="preserve">Listening carefully to build correct sequences of three to four blocks of colours.
</t>
  </si>
  <si>
    <t xml:space="preserve">Increasingly accurate pronunciation, with an ability to listen to or build longer sequences of colours.
Quickly noticing patterns in sounds, eg: ‘eu’ as in bleu and deux, ‘oi’ as in ‘noir’ and ‘trois’.
</t>
  </si>
  <si>
    <t>Sizes and shapes in French</t>
  </si>
  <si>
    <t>Using colour and size adjectives to describe shapes. Explaining the difference between English and French word order.</t>
  </si>
  <si>
    <t xml:space="preserve"> Being able to show understanding by correctly identifying a described shape, drawing it in the air or pointing on the board.
</t>
  </si>
  <si>
    <t xml:space="preserve">Extending their use of vocabulary to include a range of colours and shapes, self-correcting and experimenting with different structures orally.
</t>
  </si>
  <si>
    <t>Using shapes like the French artist Mattise</t>
  </si>
  <si>
    <t>Speaking and understanding vocabulary related to shape, size and colour and recognising similarities between French and English nouns.</t>
  </si>
  <si>
    <t xml:space="preserve">Finding the shapes that they were asked for. Using please and thank you.
</t>
  </si>
  <si>
    <t xml:space="preserve">Recalling and manipulating colour and size adjectives to adapt sentences for their needs (with mostly accurate adjectival placement). Using other spontaneous language.
</t>
  </si>
  <si>
    <t xml:space="preserve">In the style of French artist, Matisse </t>
  </si>
  <si>
    <t>Following instructions in French and finding new French nouns in a bilingual dictionary.</t>
  </si>
  <si>
    <t xml:space="preserve">Listening carefully to instructions. Describing some of the shapes in their work using language of colour, size or shape.
</t>
  </si>
  <si>
    <t xml:space="preserve">Accurately describing the shapes used in their work, including adjectives. Attempting pronunciation of new nouns found in the dictionary.
</t>
  </si>
  <si>
    <t xml:space="preserve">Inspired by Matisse's French 'Christmas night' window </t>
  </si>
  <si>
    <t>Using colour and shape vocabulary to describe a picture.</t>
  </si>
  <si>
    <t xml:space="preserve">Listening and then selecting the correct decoration according to its colour. Using software to produce artwork in the style of Matisse.
</t>
  </si>
  <si>
    <t xml:space="preserve">Recognising and reproducing the style of Matisse. Describing some of their shape choices using new vocabulary as well as correctly placed adjectives for colour and size.
</t>
  </si>
  <si>
    <t xml:space="preserve">French playground games - number and age </t>
  </si>
  <si>
    <t>Let's count in French</t>
  </si>
  <si>
    <t xml:space="preserve">Speaking the numbers from one to six in French and recognising these in their written form.  </t>
  </si>
  <si>
    <t xml:space="preserve">Recalling, with generally accurate pronunciation, all numbers one to six.
</t>
  </si>
  <si>
    <t xml:space="preserve">Recalling numbers confidently and without always needing to count in sequence. Keen and confident use of other transactional language for playing and turn taking with a partner/group.
</t>
  </si>
  <si>
    <t>Let's count higher in French</t>
  </si>
  <si>
    <t>Speaking and understanding the numbers to 12 in French</t>
  </si>
  <si>
    <t>Joining in with the song and actions, and responding to numbers by showing fingers or ticking on whiteboards.</t>
  </si>
  <si>
    <t xml:space="preserve">Quickly recognising the new number words, even when presented out of sequence. Being able to notice (and imitate) rhyming sounds. 
</t>
  </si>
  <si>
    <t>How old are you in French?</t>
  </si>
  <si>
    <t>Saying their age and asking for someone else's age. Explaining similarities and differences between French and English sentence structures.</t>
  </si>
  <si>
    <t xml:space="preserve">Asking and answering the question. Changing their answer and recognising number words.
</t>
  </si>
  <si>
    <t xml:space="preserve">Using given sentences and context to work out meaning. Showing insight into how they could adapt the sentences for their own purposes.
</t>
  </si>
  <si>
    <t>Reading French numbers</t>
  </si>
  <si>
    <t>Reading and recognising the numbers one to twelve in French. Identifying and pronouncing French words with the phonemes 'eu', 'oi', 'ou'.</t>
  </si>
  <si>
    <t xml:space="preserve">Listening carefully and relating sounds to the written phoneme.
</t>
  </si>
  <si>
    <t xml:space="preserve">Identifying common phoneme patterns in newly encountered language.
</t>
  </si>
  <si>
    <t xml:space="preserve">Outdoor games in France </t>
  </si>
  <si>
    <t>Using the numbers one to twelve in French to play games.</t>
  </si>
  <si>
    <t xml:space="preserve">Recalling numbers one to twelve with increasingly accurate pronunciation.
</t>
  </si>
  <si>
    <t xml:space="preserve">Seeking opportunities to use a wide range of spoken language throughout the activity.
</t>
  </si>
  <si>
    <t>In the French classroom</t>
  </si>
  <si>
    <t>Follow the French teacher</t>
  </si>
  <si>
    <t xml:space="preserve">Giving, understanding and responding to classroom instructions. </t>
  </si>
  <si>
    <t xml:space="preserve">Showing understanding with a physical response. Attempting good imitation of pronunciation.
</t>
  </si>
  <si>
    <t xml:space="preserve">Using new instructions confidently.
Noticing patterns in the written form of words (ez ending).
</t>
  </si>
  <si>
    <t>Pencils and things in the French classroom</t>
  </si>
  <si>
    <t>Identifying whether nouns are masculine or feminine. Describing items in a school bag and pencil case and knowing their gender.</t>
  </si>
  <si>
    <t xml:space="preserve"> Their ability to correctly identify masculine and feminine nouns in written form.
</t>
  </si>
  <si>
    <t xml:space="preserve">Noticing patterns in grammar and beginning to apply to new/unknown words. Listening carefully and retaining a sequence of nouns, with correct article.
</t>
  </si>
  <si>
    <t xml:space="preserve">To have or not to have in the French classroom </t>
  </si>
  <si>
    <t>Asking and answering a question in French about something they do or do not have. Using strategies to remember new vocabulary.</t>
  </si>
  <si>
    <t xml:space="preserve">Using modelled language to create questions or sentences using appropriate articles.
</t>
  </si>
  <si>
    <t xml:space="preserve">Their ability to distinguish between use of different articles and to use intonation to aid the listener in understanding
</t>
  </si>
  <si>
    <t>School bag French detectives</t>
  </si>
  <si>
    <t>Reading and understanding short sentences and creating new sentences from an example.</t>
  </si>
  <si>
    <t xml:space="preserve">Their ability to match labels to pictures using a range of language detective skills, and deduce meaning of new words. Attempting to build their own sentences using the labels as a model.
</t>
  </si>
  <si>
    <t>Using the labels as a model for writing, generally accurate with grammar and attempting more difficult phrases, eg: using plurals, connectives, negative forms.</t>
  </si>
  <si>
    <t>In my French bag</t>
  </si>
  <si>
    <t xml:space="preserve">Preparing and presenting a short text in French using previously learned vocabulary. </t>
  </si>
  <si>
    <t>Speaking clearly and presenting
simple phrases when supported visually. Using appropriate intonation to engage
the audience.</t>
  </si>
  <si>
    <t>Speaking clearly and naturally.
Seeking opportunities to add extra information to the presentation.
Recognising/self-correcting points of grammar, eg: articles, placement of adjectives.</t>
  </si>
  <si>
    <t>French transport</t>
  </si>
  <si>
    <t xml:space="preserve">French transport language detectives </t>
  </si>
  <si>
    <t>Identifying cognates and using cognates to work out the meaning of new French words.</t>
  </si>
  <si>
    <t xml:space="preserve">Recognising which nouns are cognates or near cognates. Explaining different ways to work out meaning. </t>
  </si>
  <si>
    <t xml:space="preserve">Identifying phonemes which have occurred in other language that has previously been used, eg: 'ou' as in 'rouge', 'in' as in 'cinq', etc. Identifying clues to the meaning of words even when they are not cognates/near cognates. </t>
  </si>
  <si>
    <t>How shall we travel in France?</t>
  </si>
  <si>
    <t>Recognising transport vocabulary in the written form. Making changes to simple phrases in a song to perform to the class.</t>
  </si>
  <si>
    <t xml:space="preserve">Being able to recognise transport words in written form. Joining in with the song using actions to aid recall.
</t>
  </si>
  <si>
    <t xml:space="preserve">Quickly recognising word order and spontaneously adapting their performance with appropriate vocabulary, actions and sound effects. Performing with confidence and increasing accuracy of pronunciation. Using their understanding of pronunciation to make good attempts at saying new vocabulary from the dictionary.
</t>
  </si>
  <si>
    <t>On the road in France</t>
  </si>
  <si>
    <t>Describing a picture by adapting known vocabulary.</t>
  </si>
  <si>
    <t xml:space="preserve">Being able to form a simple statement about a picture using and adapting a model.
</t>
  </si>
  <si>
    <t xml:space="preserve">Joining ideas together to make a series of sentences, using additional information, eg: colour. Attempting to make nouns in plural form (if writing).
</t>
  </si>
  <si>
    <t>Travel the French speaking world</t>
  </si>
  <si>
    <t>Repeating and adapting spoken sentences. Describing a journey between different French-speaking countries.</t>
  </si>
  <si>
    <t xml:space="preserve">Using the sentence builder to create a range of different phrases with generally accurate pronunciation
</t>
  </si>
  <si>
    <t xml:space="preserve">Recognising and applying known spelling patterns to attempt pronunciation, eg: ‘ou’ in Ouagadougou. Attempting longer phrases or incorporating alternative cities/transport words previously encountered.
</t>
  </si>
  <si>
    <t>Journey to a French school</t>
  </si>
  <si>
    <t>Undertaking a survey and presenting the results in French. Writing a sentence in French, using the appropriate accents.</t>
  </si>
  <si>
    <t xml:space="preserve">Writing a simple sentence, using the model for support, and correctly forming two different accents.
</t>
  </si>
  <si>
    <t xml:space="preserve">Being able to recognise and differentiate sentence structure and intonation between question and answer forms. Seeking alternative vocabulary choices and forming an extended sentence using the conjunction ‘et’.
</t>
  </si>
  <si>
    <t>Circle of life</t>
  </si>
  <si>
    <t>French animal nouns and sounds</t>
  </si>
  <si>
    <t xml:space="preserve">Identifying and recognising key phonemes in new nouns. Using a dictionary to determine the gender of new French nouns. </t>
  </si>
  <si>
    <t xml:space="preserve">The ability to source new vocabulary from the dictionary and apply the appropriate indefinite article (‘un’/’une’).
</t>
  </si>
  <si>
    <t xml:space="preserve">Challenging themselves to find original vocabulary and thinking of other solutions if they could not find what they wanted. The ability to make some comment on differences between masculine and feminine nouns with a view to predicting gender in new words encountered.
</t>
  </si>
  <si>
    <t>French habitats</t>
  </si>
  <si>
    <t>Recognising and using the negative form and the correct article (un/une, le/la) for a noun's gender. Building positive and negative sentences.</t>
  </si>
  <si>
    <t xml:space="preserve">Building a range of sentences from the model, selecting appropriate vocabulary.
</t>
  </si>
  <si>
    <t xml:space="preserve">Recognising and building a range of sentences in positive and negative form, incorporating new vocabulary where appropriate.
</t>
  </si>
  <si>
    <t>Life cycle French detectives</t>
  </si>
  <si>
    <t>Finding and comparing patterns between French and English. Using language knowledge to solve a science-based puzzle.</t>
  </si>
  <si>
    <t xml:space="preserve">Recognising key vocabulary and structure clues, and using scientific understanding to solve the puzzle.
</t>
  </si>
  <si>
    <t xml:space="preserve">Solving the puzzle and using given structures to adapt and write the missing captions. Experimenting with new structures from the starter activity to create original sentences.
</t>
  </si>
  <si>
    <t>French food chains</t>
  </si>
  <si>
    <t>Describing a food chain in French. Adapting sentences with known or new vocabulary.</t>
  </si>
  <si>
    <t>Attempting to decode new sentences using scientific understanding/context and sentence structure. Applying understanding of the sentence structure to generate new phrases.</t>
  </si>
  <si>
    <t xml:space="preserve">Presenting information with confidence to the class with a degree of accuracy in their pronunciation. Quickly grasping the new structure and spotting similarities with the reverse (‘is eaten by’) form as well as being able to build accurate sentences using both structures.
</t>
  </si>
  <si>
    <t>Food food chain flips</t>
  </si>
  <si>
    <t xml:space="preserve">Writing a range of sentences independently, using a model for support. Spelling common phonemes and identifying how they are different from English sounds. </t>
  </si>
  <si>
    <t xml:space="preserve">Following and adapting from the model to produce a set of accurate sentences.
</t>
  </si>
  <si>
    <t xml:space="preserve">Creating an accurate food chain in French, with additional information about at least one of the elements, eg: where it lives, whether it is a carnivore, or use of negatives
</t>
  </si>
  <si>
    <t xml:space="preserve">Assessing Pupils' Understanding and Progress </t>
  </si>
  <si>
    <t xml:space="preserve">Lesson Name </t>
  </si>
  <si>
    <t>Portraits</t>
  </si>
  <si>
    <t>Portraits - getting French adjectives to agree</t>
  </si>
  <si>
    <t>Understanding how adjectives change to describe feminine nouns. Learning that the Louvre is a famous art gallery.</t>
  </si>
  <si>
    <t>Understanding that adjectives change depending on whether they are describing a boy or girl, eg: sérieux and sérieuse.</t>
  </si>
  <si>
    <t xml:space="preserve">Giving the correct phoneme for é [e] and identifying the letter string eau as representing the sound [o]. Using the correct adjective ending, according to the gender of the noun it describes, when speaking (eg: changing sérieux to sérieuse when describing a girl).
</t>
  </si>
  <si>
    <t>Simple descriptions in French</t>
  </si>
  <si>
    <t>Using a simple description of someone's eye and hair colour to identify someone. Knowing adjective and noun position, and how 's' often follows plural nouns e.g. eyes.</t>
  </si>
  <si>
    <t xml:space="preserve">Correctly identifying a person from a description of their hair and eye colour.
</t>
  </si>
  <si>
    <t xml:space="preserve">Starting to describe someone’s hair and eye colour, with support. Spotting rhyming words/the same phoneme in different words.
</t>
  </si>
  <si>
    <t>Describing people in French</t>
  </si>
  <si>
    <t>Creating simple sentences with word cards to describe hair and eye colour. Knowing that adjectives follow the noun in French and that the adjective is plural if the noun is plural.</t>
  </si>
  <si>
    <t xml:space="preserve">Placing the word cards in the correct order, with the adjectives following the noun.
</t>
  </si>
  <si>
    <t xml:space="preserve">Writing their own sentences without using word cards.
</t>
  </si>
  <si>
    <t>Describing personality traits in French</t>
  </si>
  <si>
    <t>Understanding simple descriptive sentences. Describing personality traits and knowing how to change adjectives to describe feminine nouns.</t>
  </si>
  <si>
    <t xml:space="preserve">Answering questions correctly in the quiz. Giving a spoken sentence to describe a friend.
</t>
  </si>
  <si>
    <t xml:space="preserve">Using agreements correctly. Using extended vocabulary.
</t>
  </si>
  <si>
    <t>Writing portrait of friends in French</t>
  </si>
  <si>
    <t>Writing simple sentences using il/elle a and il/elle est to describe friends and ensuring that adjectives agree with the noun.</t>
  </si>
  <si>
    <t xml:space="preserve">Writing four sentences accurately with the correct adjectival agreement, helped by the support sheet. </t>
  </si>
  <si>
    <t xml:space="preserve">Writing some sentences without the support sheet. Including additional information such as a sentence starting Il/elle aime…. and some new vocabulary they have found using a dictionary.
</t>
  </si>
  <si>
    <t xml:space="preserve">French numbers, calendars and birthdays </t>
  </si>
  <si>
    <t>Learning numbers 1-31 in French</t>
  </si>
  <si>
    <t xml:space="preserve">Saying and reading numbers to 31 in French and answering calculations.  </t>
  </si>
  <si>
    <t xml:space="preserve">Saying the numbers to 31. Reading and calculating the Maths sums correctly.
</t>
  </si>
  <si>
    <t xml:space="preserve">Saying and recalling all the numbers to 31 and even beyond. Calculating the sums in French correctly and saying, reading and creating their own.
</t>
  </si>
  <si>
    <t>Days of the week in French</t>
  </si>
  <si>
    <t>Saying the days of the week, including what day yesterday was and tomorrow is.</t>
  </si>
  <si>
    <t xml:space="preserve">Saying all the days of the week and being able to work out the days for yesterday and today.
</t>
  </si>
  <si>
    <t xml:space="preserve">Speaking fluently, without hesitation, using a full sentence, such as Aujourd'hui c’est lundi, demain c’est mardi, hier c’est dimanche.
</t>
  </si>
  <si>
    <t>Months of the year in French</t>
  </si>
  <si>
    <t>Recognising and saying the months of the year. Saying when their birthday is.</t>
  </si>
  <si>
    <t xml:space="preserve">Matching most of the French months to their English equivalents. Giving the number and month of their birthday. Asking when someone’s birthday is. </t>
  </si>
  <si>
    <t xml:space="preserve">Matching all the months to their English meanings and spotting patterns. Writing some of the months in French from memory. </t>
  </si>
  <si>
    <t>Seasons and dates in French</t>
  </si>
  <si>
    <t xml:space="preserve">Knowing and correctly pronouncing the seasons and understanding and writing dates. </t>
  </si>
  <si>
    <t xml:space="preserve">Saying the seasons. Understanding birth dates and translating the date from English to French.
</t>
  </si>
  <si>
    <t xml:space="preserve">Confident pronunciation of the seasons and dates. Translating the date with correct spellings.
</t>
  </si>
  <si>
    <t>Celebrating a French birthday</t>
  </si>
  <si>
    <t>Knowing the similarities between French and English birthday celebrations and writing a birthday gift wishlist.</t>
  </si>
  <si>
    <t xml:space="preserve">Saying the similarities and differences between birthdays in the UK and France and putting a present wish list into a sentence.
</t>
  </si>
  <si>
    <t xml:space="preserve"> Knowing the similarities and differences between birthdays in UK and France and adding new vocabulary to their wishlist from the dictionary.
</t>
  </si>
  <si>
    <t xml:space="preserve">Clothes </t>
  </si>
  <si>
    <t>Clothes in French</t>
  </si>
  <si>
    <t>Recognising and saying clothing vocabulary. Using the correct determiner for a noun: un,une,des, mon, ma, mes.</t>
  </si>
  <si>
    <t xml:space="preserve">Joining in part of the song with accurate pronunciation. Recognising that un chapeau is the odd one out because it starts with un.
</t>
  </si>
  <si>
    <t xml:space="preserve">Explaining why some words have des in front of them. Asking further questions such as ‘how do you know if the plural words are masculine or feminine?’
</t>
  </si>
  <si>
    <t>Clothes and colours in French</t>
  </si>
  <si>
    <t>Adding 'e' to adjectives describing feminine words, knowing to place the adjective after the noun (object) and recognising the written form of new words.</t>
  </si>
  <si>
    <t xml:space="preserve">Correctly identifying items of clothing based on the written word. 
Saying the words for items of clothing with accurate pronunciation.
Putting the colour adjective after the noun.
Making an intelligible attempt to spell the new words.  
</t>
  </si>
  <si>
    <t xml:space="preserve">Spelling most words accurately, from memory; using phoneme-grapheme knowledge to help them write words; spotting patterns such as the common word ending –tte(s).
</t>
  </si>
  <si>
    <t>Where do adjectives go in French?</t>
  </si>
  <si>
    <t xml:space="preserve">Knowing the position of adjectives: colour words come after the noun, grand and petit come before. Knowing to add an 's' to adjectives describing plural words. Understanding spoken descriptions of outfits. </t>
  </si>
  <si>
    <t xml:space="preserve">Getting the correct form of the adjective most of the time and understanding why other forms are wrong.
Standing up when something they are wearing is mentioned.
</t>
  </si>
  <si>
    <t xml:space="preserve">Showing greater accuracy with adjectival position and agreement - explaining clearly why certain adjectival ending is necessary
Describing a picture in terms of what the subject is wearing, using adjectives correctly
</t>
  </si>
  <si>
    <t>A French clothes catalogue</t>
  </si>
  <si>
    <t>Expressing an opinion (like/dislike). Describing using nouns and a range of adjectives.</t>
  </si>
  <si>
    <t xml:space="preserve">Writing accurately using a support (e.g. masculine and feminine forms of an adjective.
Saying a sentence using J’aime or Je n’aime pas.
</t>
  </si>
  <si>
    <t xml:space="preserve">Writing accurately without support and with correct adjectival agreement and position.
Being creative with language – using a dictionary to find unusual words; using 2 adjectives – one before and one after the noun.
</t>
  </si>
  <si>
    <t>What is our French model wearing?</t>
  </si>
  <si>
    <t>Describing an outfit, using the correct gender and adjectival position. Knowing a noun's gender and making adjectives agree with them.</t>
  </si>
  <si>
    <t xml:space="preserve">Using il/elle correctly and putting the adjective in the correct position in relation to the noun. Putting the right agreement on the adjective where relevant (this will not always be obvious in spoken language).
</t>
  </si>
  <si>
    <t xml:space="preserve"> Using research to add extra language such as ‘sparkly’ or ‘with high heels’, or describing more than two items of clothing. Speaking clearly and confidently with good pronunciation.
</t>
  </si>
  <si>
    <t>Weather and the water cycle</t>
  </si>
  <si>
    <t>French weather phrases</t>
  </si>
  <si>
    <t>Learning the meaning of, and accurately saying weather phrases.</t>
  </si>
  <si>
    <t xml:space="preserve">Using a physical response to show understanding of six to eight weather phrases. Repeating the new phrase with accurate pronunciation.
</t>
  </si>
  <si>
    <t xml:space="preserve">Recalling the weather phrases confidently and with accurate pronunciation during the Répétez si c’est vrai (Repeat if true) activity. 
</t>
  </si>
  <si>
    <t>French weather rap</t>
  </si>
  <si>
    <t>Learning and performing a rap in French and correctly pronouncing French weather phrases.</t>
  </si>
  <si>
    <t>Saying at least two sentences, with intelligible communication, to convey the weather in a given place</t>
  </si>
  <si>
    <t xml:space="preserve">Speaking fluently, without hesitation, using the full range of weather phrases (il, il fait, il y a).
</t>
  </si>
  <si>
    <t>French compass points</t>
  </si>
  <si>
    <t>Making statements about the weather. Understanding compass point directions and knowing that the compass points have the same meaning, whether added to the front or end of a weather phrase.</t>
  </si>
  <si>
    <t xml:space="preserve">Pointing/moving in the correct direction during the compass points game. Understanding and saying several directions and weather sentences. Placing the correct weather symbols in the right location on a map.
</t>
  </si>
  <si>
    <t xml:space="preserve">Pointing/running in the correct direction without hesitation – leading, rather than following. Using accurate pronunciation when saying sentences in French. Correctly placing correct weather symbols on the map, including midway points between two directions.
</t>
  </si>
  <si>
    <t xml:space="preserve">The temperature in France </t>
  </si>
  <si>
    <t>Reading, understanding and saying multiples of 10 to 100. Describing the weather, including temperature, weather and compass points.</t>
  </si>
  <si>
    <t xml:space="preserve">Matching at least three numerals and words correctly. Saying the correct number for their temperature.
</t>
  </si>
  <si>
    <t xml:space="preserve">Matching all the numerals and words; giving a whole sentence to say the weather, including city and compass direction, with good pronunciation and without hesitation.
</t>
  </si>
  <si>
    <t>The water cycle in French</t>
  </si>
  <si>
    <t>Understanding the water cycle in French, identifying any cognates and matching spoken to written words.</t>
  </si>
  <si>
    <t>Showing an understanding of the water cycle and the cognates in both languages.</t>
  </si>
  <si>
    <t xml:space="preserve">Explaining the processes and pronouncing the cognates correctly.
</t>
  </si>
  <si>
    <t>Eurovision song contest</t>
  </si>
  <si>
    <t>Musical instruments in French</t>
  </si>
  <si>
    <t xml:space="preserve">Learning the French vocabulary for musical instruments and saying which, if any, musical instruments they play. Using cognates to help understand new vocabulary.  </t>
  </si>
  <si>
    <t xml:space="preserve">Answering at least half the questions correctly, after listening to the video clip; matching up all, or almost all the instrument words and pictures (allowing for any that they do not know in English); saying which instrument they play; using a whole phrase.
</t>
  </si>
  <si>
    <t xml:space="preserve">Answering all the questions confidently and picking out extra information from the video clip (such as some of the types of music Maya mentions); using du and de la accurately. Saying what instrument I, you, he or she plays in French.
</t>
  </si>
  <si>
    <t>Musical genres in French</t>
  </si>
  <si>
    <t>Saying and asking someone about what music they like. Identifying music genres in written form.</t>
  </si>
  <si>
    <t xml:space="preserve">Saying what kind of music they like, using a whole sentence; asking the question after hearing some volunteers first; reading and understanding music genres in written form.
</t>
  </si>
  <si>
    <t xml:space="preserve">Asking the question fluently and confidently; forming longer sentences with et or mais or using je préfère; reading out and understanding music genres with correct pronunciation.
</t>
  </si>
  <si>
    <t>France and the countries of Europe</t>
  </si>
  <si>
    <t xml:space="preserve">Recognising and understanding the names of European countries. Researching and writing about European countries in French and using cognates to work out new words. </t>
  </si>
  <si>
    <t xml:space="preserve">Matching up most countries; recalling countries with accurate pronunciation; using a whole sentence to say “J’habite à _____ au Royaume-Uni” (I live in ____ [town] in the UK); writing information about a different country in French.
</t>
  </si>
  <si>
    <t xml:space="preserve">Being able to explain why Les Pays-Bas must mean The Netherlands (because les is plural); understanding why it is aux (not au) Pays-Bas (some children may even be able to suggest which letter needs to go on the end of au to make it plural). 
</t>
  </si>
  <si>
    <t>Writing songs and rehearsing in French</t>
  </si>
  <si>
    <t>Using familiar language to write simple sentences in French.</t>
  </si>
  <si>
    <t xml:space="preserve">Using familiar language to write several phrases or short sentences.
</t>
  </si>
  <si>
    <t xml:space="preserve">Taking the lead within their groups; using a wider range of language structures and rhyming patterns.
</t>
  </si>
  <si>
    <t xml:space="preserve">French singing contest - grand finale </t>
  </si>
  <si>
    <t>Performing a song from memory, with accurate pronunciation. Listening, understanding and responding to simple questions.</t>
  </si>
  <si>
    <t xml:space="preserve">Performing the song from memory, with accurate pronunciation.
</t>
  </si>
  <si>
    <t xml:space="preserve">Singing with confidence and with very good pronunciation; being the spokesperson for their group; answering questions in detail.
</t>
  </si>
  <si>
    <t xml:space="preserve">French food - Miam!, Miam! </t>
  </si>
  <si>
    <t>Ordering food and drink in a French café</t>
  </si>
  <si>
    <t xml:space="preserve">Learning vocabulary associated with ordering food in a French café. Using cognates to help work out the meaning and pronunciation of new words. </t>
  </si>
  <si>
    <t xml:space="preserve">Being able to understand the cognate words; using the text to support their conversation, starting to add their own choices for words at the café.
</t>
  </si>
  <si>
    <t xml:space="preserve">Speaking the café conversation confidently; using j’aime and je n’aime pas confidently and creating their own conversations.
</t>
  </si>
  <si>
    <t xml:space="preserve">Managing money in French </t>
  </si>
  <si>
    <t>Learning to say amounts of money in French and reading prices. Working out the meaning of new words using cognates.</t>
  </si>
  <si>
    <t xml:space="preserve">Completing mathematical calculations in French, writing their answers in euros.
</t>
  </si>
  <si>
    <t xml:space="preserve">Understanding new vocabulary by looking out for cognates and using context as well as confidently calculating the answers to the supermarché questions, giving their answers in euros but investigating what the equivalent cost would be in pounds sterling.
</t>
  </si>
  <si>
    <t xml:space="preserve">French shops </t>
  </si>
  <si>
    <t xml:space="preserve">Learning and correctly pronouncing and spelling French shop names and the items that they would sell. Using cognates to work out new words. </t>
  </si>
  <si>
    <t xml:space="preserve">Recognising shop names and correctly labelling their triarama.
</t>
  </si>
  <si>
    <t xml:space="preserve">Saying shop names in French, giving examples of the items they would sell and spelling their names accurately.
</t>
  </si>
  <si>
    <t>French food</t>
  </si>
  <si>
    <t xml:space="preserve">Using cognates and a bilingual dictionary to identify the meaning and the spelling of new vocabulary. Picking out keywords from spoken French. </t>
  </si>
  <si>
    <t xml:space="preserve">Recognising cognates and using a bilingual dictionary to translate given words.
</t>
  </si>
  <si>
    <t xml:space="preserve">Translating words they want to use in order to write about them, spelling them accurately and making a note of their gender.
</t>
  </si>
  <si>
    <t>French food - le Menu</t>
  </si>
  <si>
    <t>Asking and answering full questions in a café conversation role play. Using strategies to understand an unfamiliar text. Creating a French menu.</t>
  </si>
  <si>
    <t xml:space="preserve">Using strategies to understand a familiar text as well as asking and responding to questions found in a café conversation. 
</t>
  </si>
  <si>
    <t xml:space="preserve">Using a range of different strategies to understand unfamiliar texts, including their understanding of related texts they may have seen in English. Using accurate pronunciation when asking or responding to full questions in a café conversation.
</t>
  </si>
  <si>
    <t>Monster pets</t>
  </si>
  <si>
    <t>French detectives - beware the dragon!</t>
  </si>
  <si>
    <t>Recognising text types from their key features. Using 'detective skills' including cognates to decode texts and identify key facts.</t>
  </si>
  <si>
    <t xml:space="preserve">Noticing cognates and near cognates in the text and recognising some previously known words. Using a dictionary resource to research the meaning of relevant vocabulary.
</t>
  </si>
  <si>
    <t xml:space="preserve">Attempting to use the context to gist and verbally translate whole phrases/sentences in English, with generally accurate understanding.
</t>
  </si>
  <si>
    <t xml:space="preserve">Body parts in French - nouns, gender and number </t>
  </si>
  <si>
    <t>Matching written words to how they sound. Identifying and sorting nouns by gender, number and meaning. Describing how and why a noun's article might change.</t>
  </si>
  <si>
    <t>Recognising and sorting nouns by gender and number, and ability to explain the effect this may have on an adjective.</t>
  </si>
  <si>
    <t xml:space="preserve">Manipulating sentences, including correctly replacing adjectives/nouns with appropriate agreement (encourage use of dictionary for additional vocabulary if needed).
</t>
  </si>
  <si>
    <t>A French monster mash-up</t>
  </si>
  <si>
    <t xml:space="preserve">Writing a presentation in French. Building sentences with the correct articles for masculine and feminine nouns and writing in the third person (il/elle a...). </t>
  </si>
  <si>
    <t xml:space="preserve"> Confidently modifying the original sentences, using the correct articles/pronouns (un/une and il/elle) according to gender.
</t>
  </si>
  <si>
    <t xml:space="preserve"> Seeking to use a wider range of vocabulary sourced from the dictionary and built into sentences observing and applying grammar that we have covered.
</t>
  </si>
  <si>
    <t>About a beast with French adjectives</t>
  </si>
  <si>
    <t xml:space="preserve">Recognising how and why adjectives change and correctly spelling and punctuating sentences. </t>
  </si>
  <si>
    <t xml:space="preserve">Unscrambling jumbled sentences without any errors in word order. Recognising rules of agreement in longer phrases.
</t>
  </si>
  <si>
    <t xml:space="preserve">Recalling complete phrases of text and spotting errors in their partner’s transcription. Recognising and applying rules of agreement in longer phrases.
</t>
  </si>
  <si>
    <t>Fantastic French beasts</t>
  </si>
  <si>
    <t>Adapting phrases to build a descriptive paragraph. Using a dictionary to find and check new words.</t>
  </si>
  <si>
    <t xml:space="preserve">Producing a short, structured paragraph using a range of familiar structures, with some manipulation of language and use of a word bank for support.
</t>
  </si>
  <si>
    <t xml:space="preserve">Seeking to incorporate a wider range of vocabulary, possibly including new vocabulary sourced from the dictionary. Creating longer phrases with accuracy in word order and agreement of adjectives. 
</t>
  </si>
  <si>
    <t>Shopping</t>
  </si>
  <si>
    <t xml:space="preserve">French money, numbers and prices </t>
  </si>
  <si>
    <t xml:space="preserve">Reading, recognising and speaking numbers and prices in French. </t>
  </si>
  <si>
    <t xml:space="preserve">Recognising number words in written form and correctly building and pronouncing two digit numbers generated randomly.
</t>
  </si>
  <si>
    <t xml:space="preserve">Building larger numbers more independently.
</t>
  </si>
  <si>
    <t>French fruit market</t>
  </si>
  <si>
    <t>Naming French foods and correctly pronouncing masculine and feminine articles and knowing when to use each. Using understanding of different sounds in French to attempt to pronounce new vocabulary</t>
  </si>
  <si>
    <t xml:space="preserve">Recalling vocabulary and their ability to match the correct picture to the appropriate word.
</t>
  </si>
  <si>
    <t xml:space="preserve">Using a range of strategies to identify new vocabulary with good attempts at accurate pronunciation of unknown words.
</t>
  </si>
  <si>
    <t>Monsieur Mangetout's French food week</t>
  </si>
  <si>
    <t>Listening and joining in with a short, repetitive story and memorising a short text.</t>
  </si>
  <si>
    <t xml:space="preserve">Joining in with the story, using gestures and key vocabulary.
</t>
  </si>
  <si>
    <t xml:space="preserve"> Being able to spot cognates and make good guesses at new vocabulary. Beginning to notice differences in articles du/de la/des and start to examine possible meanings.
</t>
  </si>
  <si>
    <t>Shopping in French - how many? How much?</t>
  </si>
  <si>
    <t xml:space="preserve">Describing different quantities of food nouns. Recognising a noun's gender and selecting the correct article for 'some'. </t>
  </si>
  <si>
    <t xml:space="preserve">Being able to correctly sort cards by gender and apply the appropriate article.
</t>
  </si>
  <si>
    <t xml:space="preserve">Using a range of adventurous vocabulary choices and applying their grammatical knowledge to select the right article.
</t>
  </si>
  <si>
    <t>French detectives in the kitchen</t>
  </si>
  <si>
    <t xml:space="preserve">Using a range of strategies to decode and understand an authentic French text and comparing French and English text structures. </t>
  </si>
  <si>
    <t xml:space="preserve">Being able to highlight a range of known and easily recognisable vocabulary in the text.
</t>
  </si>
  <si>
    <t xml:space="preserve">Applying their understanding of the text type/context to decode new vocabulary, without necessarily using the dictionary. Drawing on different strategies to work out meanings.
</t>
  </si>
  <si>
    <t>Space exploration - in French</t>
  </si>
  <si>
    <t>The solar system in French</t>
  </si>
  <si>
    <t>Picking out key ideas and phrases in spoken French. Making predictions about language, and understanding unfamiliar vocabulary from contextual clues. Identifying similarities and differences between French and English words and phrases.</t>
  </si>
  <si>
    <t xml:space="preserve">Listening and identifying cognates in French, noticing differences with spelling and pronunciation, eg: for planet names.
</t>
  </si>
  <si>
    <t xml:space="preserve">A greater level of language prediction, with a wider range of English vocabulary on the word bank as well as good attempts to apply phonics knowledge and familiar sounds within French words to pronounce new vocabulary with a degree of accuracy.
</t>
  </si>
  <si>
    <t>Comparing planets in French</t>
  </si>
  <si>
    <t>Using nouns and adjectives to create metaphor poetry. Knowing where to position adjectives in a sentence. Using a dictionary to find new nouns.</t>
  </si>
  <si>
    <t xml:space="preserve">Writing their own metaphors using the model for writing, replacing nouns with original vocabulary, including correct choice of un/une for gender and adding colour adjectives.
</t>
  </si>
  <si>
    <t xml:space="preserve">Sourcing vocabulary from the bilingual dictionaries and applying rules to agree (changing to feminine form if needed).
</t>
  </si>
  <si>
    <t>French sun and moon metaphors</t>
  </si>
  <si>
    <t>Making comparisons between objects using 'more than'. Choosing the appropriate elements to build a phrase.</t>
  </si>
  <si>
    <t xml:space="preserve">Forming a factually and grammatically accurate phrase to compare two planets in terms of their size or temperature.
</t>
  </si>
  <si>
    <t xml:space="preserve">Seeking to give additional information, including asking for or researching adjectives or using extra information from the fact table.
</t>
  </si>
  <si>
    <t>A galaxy guide in French</t>
  </si>
  <si>
    <t>Reading and building factually and grammatically accurate sentences. Understanding how adjectives are used in French.</t>
  </si>
  <si>
    <t>Generally correctly selecting or recalling the word needed to fill the gap and explain their choice.</t>
  </si>
  <si>
    <t xml:space="preserve">Confidently selecting the correct words, including attempts at spelling familiar and less familiar words with accuracy.
</t>
  </si>
  <si>
    <t>French alien worlds</t>
  </si>
  <si>
    <t xml:space="preserve">Adapting a model text to create an original sentence. Recalling and selecting key vocabulary from memory. </t>
  </si>
  <si>
    <t xml:space="preserve">Adapting the model text to create an original sentence of their own, including descriptive phrases.
</t>
  </si>
  <si>
    <t xml:space="preserve">Thinking about using the comparative or explanatory phrases from the previous two lessons, extending vocabulary, choosing and using appropriate nouns/adjectives and applying appropriate grammar.
</t>
  </si>
  <si>
    <t>Meet the family</t>
  </si>
  <si>
    <t>My French brothers and sisters</t>
  </si>
  <si>
    <t>Recognising and using phrases to say if they have a sibling. Matching phrases or sentences to pictures. Recognising how some words change in a sentence.</t>
  </si>
  <si>
    <t xml:space="preserve">Correctly completing the gaps to match the pictures.
</t>
  </si>
  <si>
    <t xml:space="preserve">Quickly noticing patterns in word order to help with understanding and independently building original phrases and using ‘detective’ skills for additional new language.
</t>
  </si>
  <si>
    <t xml:space="preserve">A Family family tree </t>
  </si>
  <si>
    <t xml:space="preserve">Knowing the names of family members. Knowing the different words for 'my'. Adapting a sentence to change it's meaning. </t>
  </si>
  <si>
    <t xml:space="preserve">Recognising words that are similar to English, adapting a sentence to change the meaning and applying some understanding of French pronunciation.
</t>
  </si>
  <si>
    <t xml:space="preserve">Using new vocabulary to attempt to build a range of different sentences, selecting the correct form of ‘my’ as well as considering other vocabulary that could be used in this context.
</t>
  </si>
  <si>
    <t>Describing my French family</t>
  </si>
  <si>
    <t>Building descriptive sentences into a short paragraph. Writing simple adjectives from memory.</t>
  </si>
  <si>
    <t xml:space="preserve">Being able to recognise key information within a longer text. Confident with sentence building using word cards.
</t>
  </si>
  <si>
    <t>Quickly able to establish which information is most useful for understanding. Building and adapting sentences with ease to convey their own information.</t>
  </si>
  <si>
    <t xml:space="preserve">What my French family likes </t>
  </si>
  <si>
    <t xml:space="preserve">Understanding and expressing simple opinions about what they and their family members like or don't like. </t>
  </si>
  <si>
    <t xml:space="preserve">Responding to spoken opinions by showing the correct gesture and using different opinions in sentences and changing other elements of a sentence whilst retaining the meaning.
</t>
  </si>
  <si>
    <t xml:space="preserve">Planning their speaking task methodically and showing an understanding of word class and dictionary use to extend vocabulary within the sentence structure. Speaking fluently and confidently with a partner.
</t>
  </si>
  <si>
    <t xml:space="preserve">My extraordinary French family  </t>
  </si>
  <si>
    <t>Correctly organising words to build phrases and sentences. Planning and preparing a short presentation about their family.</t>
  </si>
  <si>
    <t xml:space="preserve">Organising the text and making simple adaptations which did not affect the overall sense of the paragraph.
</t>
  </si>
  <si>
    <t xml:space="preserve">Making ambitious word selections, including new vocabulary sourced from a dictionary, presenting whole paragraphs with fluency and accuracy.
</t>
  </si>
  <si>
    <t xml:space="preserve">Verbs in a French week  </t>
  </si>
  <si>
    <t xml:space="preserve">French - action! </t>
  </si>
  <si>
    <t>Understanding that verbs take different forms and finding infinitive verbs in the dictionary. Using infinitive verbs to give opinions.</t>
  </si>
  <si>
    <t xml:space="preserve">Attempting to read new verbs aloud with confidence and mostly accurate pronunciation. Being able to create an opinion phrase using one of the new verbs.
</t>
  </si>
  <si>
    <t xml:space="preserve">Quickly spotting a pattern in verb endings and discovering new vocabulary using the dictionary. Thinking of alternative ways to express opinions eg. I do not like to swim.
</t>
  </si>
  <si>
    <t>Who is doing what in French?</t>
  </si>
  <si>
    <t>Recognising and using different French subject pronouns, and regular verbs in the present tense. Knowing verb endings change depending upon the person they are referring to.</t>
  </si>
  <si>
    <t xml:space="preserve">Working together to visually and orally present a verb in at least three different forms, with the appropriate pronoun.
</t>
  </si>
  <si>
    <t xml:space="preserve">Performing confidently and creatively, showing clear understanding of the range of pronouns and endings.
</t>
  </si>
  <si>
    <t xml:space="preserve">French verbs in a spin </t>
  </si>
  <si>
    <t xml:space="preserve">Using appropriate verb endings for the person they are talking about. Building sentences with the correct verb form.  </t>
  </si>
  <si>
    <t xml:space="preserve">Working together to build a verb spinner and generate appropriate phrases. 
</t>
  </si>
  <si>
    <t xml:space="preserve">Showing understanding of where different verbs could be used, looking for opportunities to bring in new vocabulary.
</t>
  </si>
  <si>
    <t xml:space="preserve">French irregulars - to have and to be </t>
  </si>
  <si>
    <t>Understanding that some verbs do not follow regular patterns. Conjugating the verbs 'to have' and 'to be'. Devising ways to practice new vocabulary with a partner.</t>
  </si>
  <si>
    <t xml:space="preserve">Being able to recognise and recall different parts of verbs ‘avoir’ and ‘être’
</t>
  </si>
  <si>
    <t xml:space="preserve">Sharing understanding about their language learning skills in developing a successful vocabulary teaching activity. </t>
  </si>
  <si>
    <t>A French week</t>
  </si>
  <si>
    <t xml:space="preserve">Adapting a model to build and deliver a short presentation including choosing and using a rang of action verbs. </t>
  </si>
  <si>
    <t xml:space="preserve">Being able to create an original short text, correctly adapting a range of verbs to their appropriate form.
</t>
  </si>
  <si>
    <t xml:space="preserve">Showing greater ambition with their writing/performance. Being able to adapt the text by recycling and researching vocabulary as needed.
</t>
  </si>
  <si>
    <t>French speaking world</t>
  </si>
  <si>
    <t>Directions in French</t>
  </si>
  <si>
    <t xml:space="preserve">Knowing the points of the compass in French. Recalling and using number vocabulary to describe distance and focussing on accurate pronunciation. </t>
  </si>
  <si>
    <t xml:space="preserve">Being able to recognise and respond to directions, and form directional phrases of their own.
</t>
  </si>
  <si>
    <t xml:space="preserve">Using clear and accurate pronunciation and a variety of directional and number phrases with confidence.
</t>
  </si>
  <si>
    <t>Where in the world is French spoken?</t>
  </si>
  <si>
    <t>Naming French speaking countries across the world. Reading and giving directions to locate a country and to match a description to a country or its symbol.</t>
  </si>
  <si>
    <t xml:space="preserve">Being able to read and understand a range of sentences including directions.
</t>
  </si>
  <si>
    <t xml:space="preserve">Being able to use text and apply understanding to build their own sentences.
</t>
  </si>
  <si>
    <t>Treasures of the French speaking world</t>
  </si>
  <si>
    <t xml:space="preserve">Identifying features of countries in the French-speaking world. Asking and answering questions with full sentences, focussing on accurate pronunciation.  </t>
  </si>
  <si>
    <t xml:space="preserve">Forming full sentences to ask and answer questions as modelled orally. Show some understanding of national identity and beginning to consider stereotypes.
</t>
  </si>
  <si>
    <t xml:space="preserve">Easy manipulation of vocabulary and recognition of previously taught spelling patterns for accurate pronunciation. Challenging perceptions and stereotypes when identifying features of places.
</t>
  </si>
  <si>
    <t xml:space="preserve">Investigating climate in the French speaking world </t>
  </si>
  <si>
    <t>Using 'gisting' skills and recognising language of comparison. Interpreting information from a chart or graph to investigate climate data from the French-speaking world.</t>
  </si>
  <si>
    <t xml:space="preserve">Being able to understand the statements with some idea of where to locate information from the graph/table.
</t>
  </si>
  <si>
    <t xml:space="preserve">Being able to formulate their own true/false statements.
</t>
  </si>
  <si>
    <t xml:space="preserve">French globetrotters </t>
  </si>
  <si>
    <t>Asking and answering questions about different countries in the French-speaking world. Clearly presenting information and writing sentences to justify their opinions.</t>
  </si>
  <si>
    <t>Using the prompts to ask and answer questions to complete information on the passport, seeking clarification if necessary.</t>
  </si>
  <si>
    <t xml:space="preserve">Adapting intonation to distinguish questions and answers, with fluency in speaking.
</t>
  </si>
  <si>
    <t xml:space="preserve">French sport and the Olympics </t>
  </si>
  <si>
    <t xml:space="preserve">Sports in French </t>
  </si>
  <si>
    <t>Expressing an opinion, orally and in writing, about sports they like and play .</t>
  </si>
  <si>
    <t>Confidently able to say the name of a sport and able to construct simple sentences to say that they play that sport or whether they like a sport or not.</t>
  </si>
  <si>
    <t>Confidently able to say and accurately pronounce the name of a sport and able to construct combination sentences to say that they play that sport and whether they like that sport or not.</t>
  </si>
  <si>
    <t xml:space="preserve">France and around the world </t>
  </si>
  <si>
    <t>Learning the words in French for countries around the world and using cognates to help learn unfamiliar vocabulary.</t>
  </si>
  <si>
    <t>Knowing where some of the countries are located in the world, identifying some of the French country words using cognates and near cognates and being able to remember and pronounce some of the country names in French.</t>
  </si>
  <si>
    <t>Knowing where most of the countries are located in the world, identifying most of the French country words using cognates and near cognates and being able to remember and pronounce accurately most of the country names in French.</t>
  </si>
  <si>
    <t>France - Ready to go!</t>
  </si>
  <si>
    <t xml:space="preserve">Conjugating the verb ‘to go’ and say I or someone else is going to a country. Labelling the countries in French and using prepositions correctly. </t>
  </si>
  <si>
    <t>Able to use the correct form of 'aller' and the correct preposition in most cases in the written exercise.</t>
  </si>
  <si>
    <t>Able to use the correct form of 'aller' and the correct preposition in most cases in the written exercise and were confident to make up their own sentences, using accurate pronunciation.</t>
  </si>
  <si>
    <t>La compétition - Le Tour de France</t>
  </si>
  <si>
    <t xml:space="preserve">Speaking recently learnt sports vocabulary with correct pronunciation and conjugating verbs with accuracy. 
</t>
  </si>
  <si>
    <t>Showing good understanding and pronunciation of a majority of words about P.E. verbs and able to play the board game with some recall of the words and actions.</t>
  </si>
  <si>
    <t>Showing great understanding and pronunciation of all of the words about P.E. verbs and playing the board game with real understanding of the actions and rules.</t>
  </si>
  <si>
    <t>French boules - pétanque</t>
  </si>
  <si>
    <t xml:space="preserve">Learning how to play the French game of pétanque and saying and writing phrases about the sports they do and don't like. </t>
  </si>
  <si>
    <t>Showing good understanding and pronunciation of most words and phrases about sports and able to construct the simpler sentences about what sports they like and do not like.</t>
  </si>
  <si>
    <t>Showing a strong understanding and pronunciation of all the words and phrases about all the sports explored so far and competent at constructing more complex sentences about what sport one person likes and another dislikes.</t>
  </si>
  <si>
    <t>The French go to the Olympic Games</t>
  </si>
  <si>
    <t>Writing an interview article about the Olympic Games.</t>
  </si>
  <si>
    <t>Ability to translate some of the translation text and able to write an interview article in French about their Olympic sport and visit to the Olympic Games using words and phrases from most sections of the Olympics writing frame.</t>
  </si>
  <si>
    <t>Ability to translate most of the translation text and able to write a detailed interview article in French about their Olympic sport and visit to the Olympic Games using words and phrases from all the sections of the Olympics writing frame.</t>
  </si>
  <si>
    <t xml:space="preserve">French football champions </t>
  </si>
  <si>
    <t>Football vocabulary in French</t>
  </si>
  <si>
    <t>Learning and exploring vocabulary using different techniques and developing strategies for recalling new vocabulary learned.</t>
  </si>
  <si>
    <t>Trying two methods of memorising and learning at least four of the new words.</t>
  </si>
  <si>
    <t>Trying all the methods of memorising and learning all the new words, using accurate pronunciation.</t>
  </si>
  <si>
    <t>Footballer profiles in French</t>
  </si>
  <si>
    <t>Learning football related vocabulary and reading and decoding French football player profiles.</t>
  </si>
  <si>
    <t>Learning and pronouncing most of the new words and remembering the vocabulary from the previous lesson; able to translate most of the player profiles.</t>
  </si>
  <si>
    <t>Learning and pronouncing all the new words and remembering the vocabulary from the previous lesson; able to translate all or almost all of the player profiles.</t>
  </si>
  <si>
    <t>French footballers - where do they come from?</t>
  </si>
  <si>
    <t xml:space="preserve">Using words and phrases to say from which place or country a person comes from, using both previously learnt and new vocabulary. 
</t>
  </si>
  <si>
    <t>Recalling some familiar vocabulary words, and being able to construct the sentence, I come from [a place] in French.</t>
  </si>
  <si>
    <t>Recalling all familiar vocabulary words, and able to construct the sentences I/he/she comes from [a place] with ease.</t>
  </si>
  <si>
    <t>French football vocabulary tournament</t>
  </si>
  <si>
    <t xml:space="preserve">Recalling vocabulary from the unit to compete in a vocabulary tournament
</t>
  </si>
  <si>
    <t>Creating a footballer profile in French</t>
  </si>
  <si>
    <t xml:space="preserve">Using knowledge and understanding of football related vocabulary and phrases to create a football player profile and using fluidity in intonation. 
</t>
  </si>
  <si>
    <t>Following the rules of the game. Using techniques to recall vocabulary. Using their comprehension skills to identify information and create a new piece of writing in the form of a player profile.</t>
  </si>
  <si>
    <t>Being able to complete the first part of the player profile and the speech bubble introducing the player.</t>
  </si>
  <si>
    <t xml:space="preserve">In my French house </t>
  </si>
  <si>
    <t xml:space="preserve">My French house </t>
  </si>
  <si>
    <t xml:space="preserve">Understanding and describing descriptions of different types of houses and rooms in French. </t>
  </si>
  <si>
    <t>Understanding the different types of houses and their rooms in French as well as asking and answering questions using this vocabulary.</t>
  </si>
  <si>
    <t xml:space="preserve">Creating their own description of their house and saying it out loud using accurate pronunciation.
</t>
  </si>
  <si>
    <t xml:space="preserve">My French house and family </t>
  </si>
  <si>
    <t xml:space="preserve">Using a writing frame to describe their house and who they live with in French. </t>
  </si>
  <si>
    <t xml:space="preserve">Remembering and understanding the elements of a house and family and using a writing frame to create a written description of their house.
</t>
  </si>
  <si>
    <t xml:space="preserve">Writing a description of their house and incorporating new and descriptive vocabulary to make it sound interesting.
</t>
  </si>
  <si>
    <t>Describing my French bedroom</t>
  </si>
  <si>
    <t>Learning and using new vocabulary associated with items in a bedroom and beginning to use prepositions to describe the position of these items in the bedroom.</t>
  </si>
  <si>
    <t>Labelling a bedroom and using the related vocabulary in simple sentences as well as starting to use prepositions.</t>
  </si>
  <si>
    <t xml:space="preserve"> Quickly picking up new vocabulary, including prepositions and using them accurately in increasingly complex sentences.
</t>
  </si>
  <si>
    <t>Where is it in my French bedroom?</t>
  </si>
  <si>
    <t>Using prepositions accurately in writing and speech to describe the positions of objects in the bedroom.</t>
  </si>
  <si>
    <t xml:space="preserve">Accurately using prepositions verbally as well as in written sentences.
</t>
  </si>
  <si>
    <t xml:space="preserve">Confidently using prepositions within sentences and extending these sentences using et (and).
</t>
  </si>
  <si>
    <t xml:space="preserve">A letter about my French house </t>
  </si>
  <si>
    <t>Writing a letter describing their home, who they live with and objects in their bedroom, using at least three prepositions.</t>
  </si>
  <si>
    <t xml:space="preserve">Describing all the rooms in their house, using at least three prepositions accurately, describing where they live, with whom and including questions in their letter.
</t>
  </si>
  <si>
    <t xml:space="preserve">Using accurate vocabulary, including prepositions, to describe their home and adding descriptive vocabulary and conjunctions such as et (and) or mais (but) to extend their sentences.
</t>
  </si>
  <si>
    <t xml:space="preserve">Visiting a town in France </t>
  </si>
  <si>
    <t>French directions to school</t>
  </si>
  <si>
    <t>Creating a spoken description of their route to school, putting together phrases to describe the places they pass on route.</t>
  </si>
  <si>
    <t xml:space="preserve">retelling a route to school accurately using picture and word cards. Some will be able to read aloud accurately and put together phrases to create their own description of their journey to school. 
</t>
  </si>
  <si>
    <t xml:space="preserve">retelling a route to school accurately, creating their own description adding elements from the dictionary to improve their writing.
</t>
  </si>
  <si>
    <t xml:space="preserve">Directions to places in a French town </t>
  </si>
  <si>
    <t>Knowing and pronouncing the names of places in a town. Using preposition sentence openers to position places in a town. Understanding and speaking directions to a destination.</t>
  </si>
  <si>
    <t xml:space="preserve">Answering the direction questions using the sheet as a prompt. Understanding most of the video.
</t>
  </si>
  <si>
    <t xml:space="preserve">Asking and answering directions, with little reference to the prompt sheet and understanding the video.
</t>
  </si>
  <si>
    <t xml:space="preserve">Transport in a French town </t>
  </si>
  <si>
    <t xml:space="preserve">Using role play to learn about travel to France. Using negative sentences accurately. </t>
  </si>
  <si>
    <t xml:space="preserve">Putting modes of transport into a simple sentence, role playing using modes of transport and beginning to use negative sentences correctly.
</t>
  </si>
  <si>
    <t xml:space="preserve">Putting modes of transport into sentences correctly, confidently role playing modes of transport the role play, answering questions using positive and negative sentences.
</t>
  </si>
  <si>
    <t xml:space="preserve">Sightseeing in a French town </t>
  </si>
  <si>
    <t>Expressing, justifying, understanding and agreeing/disagreeing with opinions and using connectives in their writing.</t>
  </si>
  <si>
    <t xml:space="preserve">Learning to say and read places in a town and using a writing frame, to say whether they like to visit them and why.
</t>
  </si>
  <si>
    <t xml:space="preserve">Being able to work out the correct word order of a sentence, writing complex sentences about their preferences and showing understanding by using a bilingual dictionary to create their own sentences.
</t>
  </si>
  <si>
    <t>French tourisme</t>
  </si>
  <si>
    <t>Analysing and identifying key grammatical features of a text. Using the text as a model for their own writing to describe their village, town or city. Using a range of phrases to ask for clarification.</t>
  </si>
  <si>
    <t xml:space="preserve">Identifying the grammatical elements of the text, understanding the gist of the text and using the text to write their own description.
</t>
  </si>
  <si>
    <t xml:space="preserve">Making a correlation between the English and French grammar - the similarities and the differences, understanding the text and writing their own description and using dictionaries or the internet to improve their writing. 
</t>
  </si>
  <si>
    <t>Planning a French holiday</t>
  </si>
  <si>
    <t xml:space="preserve">To go to France and other countries </t>
  </si>
  <si>
    <t>Using knowledge of countries and the future tense to describe where they go on holiday and why. Recognising present and near future tense in French.</t>
  </si>
  <si>
    <t>Remembering the countries of the world in French and using this knowledge, and a writing model to create a complex sentence. Beginning to understand the present and future tense of aller in French.</t>
  </si>
  <si>
    <t>Using previous knowledge of countries to write a complex sentence and translate it accurately. Knowing the present and future tense of aller.</t>
  </si>
  <si>
    <t>French in the near future</t>
  </si>
  <si>
    <t xml:space="preserve">Using previous knowledge of countries and identifying the present and future tense to go 'aller', in reading and listening. </t>
  </si>
  <si>
    <t>Able to identify the present and future tenses in reading and listening.</t>
  </si>
  <si>
    <t>Reading and listening to identify the present and future tenses, knowing the different countries and confidently saying the verb aller.</t>
  </si>
  <si>
    <t xml:space="preserve">Clothes for my French holiday </t>
  </si>
  <si>
    <t>Using previous knowledge of clothing to describe packing their bags for a holiday.</t>
  </si>
  <si>
    <t>Labelling the clothing correctly, speaking in sentences and writing a paragraph.</t>
  </si>
  <si>
    <t xml:space="preserve">Labelling the clothing correctly and adding ideas of their own and adding new vocabulary to their writing.
</t>
  </si>
  <si>
    <t>Translation</t>
  </si>
  <si>
    <t xml:space="preserve">Reading and understanding a simple story, demonstrating comprehension through answering questions. </t>
  </si>
  <si>
    <t xml:space="preserve">Reading the text with good pronunciation, beginning to understand the gist of the text.
</t>
  </si>
  <si>
    <t xml:space="preserve">Reading the text with accurate pronunciation, being able to translate the text simultaneously by the end of the lesson.
</t>
  </si>
  <si>
    <t>Planning my French holiday</t>
  </si>
  <si>
    <t xml:space="preserve">Planning a holiday to France, knowing different ways to travel there. Navigating French accommodation websites and using computing skills to present their findings. </t>
  </si>
  <si>
    <t xml:space="preserve">Finding out information from a range of websites, using the information to plan a holiday.
</t>
  </si>
  <si>
    <t xml:space="preserve">Find information to plan a holiday and present the information to a range of audiences.
</t>
  </si>
  <si>
    <t>How to use this assessment tool</t>
  </si>
  <si>
    <t>Here's our suggestion for using this tool to monitor the progress of your class or individual children:</t>
  </si>
  <si>
    <t>1. Replace the column headings Child 1, Child 2 etc, with the names of the children in the class.</t>
  </si>
  <si>
    <t>3.  Assess each child according to our suggested criteria.  We have used the abbreviations:
- WT (working towards).
- SU (secure understanding). 
- GD (greater depth).  
Insert either WT SU or GD against each lesson in the column for each child.</t>
  </si>
  <si>
    <t>Percentage of lessons child is working at GD</t>
  </si>
  <si>
    <t>Percentage of lessons child is working at SU</t>
  </si>
  <si>
    <t>Percentage of lessons child is working towards (WT)</t>
  </si>
  <si>
    <r>
      <t xml:space="preserve">2.  Insert the total number of children in your class in cell </t>
    </r>
    <r>
      <rPr>
        <b/>
        <sz val="11"/>
        <rFont val="Calibri"/>
        <family val="2"/>
      </rPr>
      <t>AK3</t>
    </r>
    <r>
      <rPr>
        <sz val="11"/>
        <rFont val="Calibri"/>
        <family val="2"/>
      </rPr>
      <t>.</t>
    </r>
  </si>
  <si>
    <t>Language assessment Year 3</t>
  </si>
  <si>
    <t>Language assessment Year 4</t>
  </si>
  <si>
    <t>Language assessment Year 5</t>
  </si>
  <si>
    <t>Language assessment Year 6</t>
  </si>
  <si>
    <t>5. The percentage of lessons children are working at the three different levels will  be calculated automatically.</t>
  </si>
  <si>
    <t>4.  The percentage of children working at the three different levels will be calculated automatically.</t>
  </si>
  <si>
    <t>Unit</t>
  </si>
  <si>
    <t>Understanding a majority of the comprehension questions based on the Unit of Football and showing some competence in answering these questions.</t>
  </si>
  <si>
    <t>Understanding all of the comprehension questions based on the Unit of Football and showing confidence in answering these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</si>
</sst>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sz val="14"/>
      <color rgb="FF000000"/>
      <name val="Arial"/>
      <family val="2"/>
    </font>
    <font>
      <sz val="14"/>
      <color theme="1"/>
      <name val="Arial"/>
      <family val="2"/>
    </font>
    <font>
      <sz val="10"/>
      <color theme="1"/>
      <name val="Arial"/>
      <family val="2"/>
    </font>
    <font>
      <b/>
      <sz val="14"/>
      <name val="Calibri"/>
      <family val="2"/>
    </font>
    <font>
      <sz val="11"/>
      <color theme="1"/>
      <name val="Calibri"/>
      <family val="2"/>
    </font>
    <font>
      <b/>
      <sz val="11"/>
      <name val="Calibri"/>
      <family val="2"/>
    </font>
    <font>
      <sz val="10"/>
      <color rgb="FFFF0000"/>
      <name val="Arial"/>
      <family val="2"/>
    </font>
    <font>
      <b/>
      <sz val="10.5"/>
      <color rgb="FF000000"/>
      <name val="Calibri"/>
      <family val="2"/>
    </font>
    <font>
      <b/>
      <sz val="10.5"/>
      <color theme="1"/>
      <name val="Calibri"/>
      <family val="2"/>
    </font>
    <font>
      <sz val="10.5"/>
      <color rgb="FF000000"/>
      <name val="Calibri"/>
      <family val="2"/>
    </font>
    <font>
      <sz val="10.5"/>
      <color theme="1"/>
      <name val="Calibri"/>
      <family val="2"/>
    </font>
    <font>
      <sz val="10.5"/>
      <name val="Calibri"/>
      <family val="2"/>
    </font>
    <font>
      <b/>
      <sz val="10.5"/>
      <name val="Calibri"/>
      <family val="2"/>
    </font>
    <font>
      <sz val="11"/>
      <name val="Calibri"/>
      <family val="2"/>
    </font>
  </fonts>
  <fills count="15">
    <fill>
      <patternFill patternType="none"/>
    </fill>
    <fill>
      <patternFill patternType="gray125"/>
    </fill>
    <fill>
      <patternFill patternType="solid">
        <fgColor rgb="FFFFFFFF"/>
        <bgColor rgb="FFFFFFFF"/>
      </patternFill>
    </fill>
    <fill>
      <patternFill patternType="solid">
        <fgColor rgb="FF1789FC"/>
        <bgColor indexed="64"/>
      </patternFill>
    </fill>
    <fill>
      <patternFill patternType="solid">
        <fgColor rgb="FF9CCDFE"/>
        <bgColor rgb="FFFBBC04"/>
      </patternFill>
    </fill>
    <fill>
      <patternFill patternType="solid">
        <fgColor rgb="FF9CCDFE"/>
        <bgColor theme="6"/>
      </patternFill>
    </fill>
    <fill>
      <patternFill patternType="solid">
        <fgColor rgb="FF9CCDFE"/>
        <bgColor indexed="64"/>
      </patternFill>
    </fill>
    <fill>
      <patternFill patternType="solid">
        <fgColor rgb="FF2C94FC"/>
        <bgColor indexed="64"/>
      </patternFill>
    </fill>
    <fill>
      <patternFill patternType="solid">
        <fgColor rgb="FFCAE4FE"/>
        <bgColor theme="8"/>
      </patternFill>
    </fill>
    <fill>
      <patternFill patternType="solid">
        <fgColor rgb="FFCAE4FE"/>
        <bgColor indexed="64"/>
      </patternFill>
    </fill>
    <fill>
      <patternFill patternType="solid">
        <fgColor rgb="FF9CCDFE"/>
        <bgColor theme="4"/>
      </patternFill>
    </fill>
    <fill>
      <patternFill patternType="solid">
        <fgColor rgb="FF9CCDFE"/>
        <bgColor theme="8"/>
      </patternFill>
    </fill>
    <fill>
      <patternFill patternType="solid">
        <fgColor rgb="FFCAE4FE"/>
        <bgColor theme="6"/>
      </patternFill>
    </fill>
    <fill>
      <patternFill patternType="solid">
        <fgColor rgb="FF2C94FC"/>
        <bgColor rgb="FFB7B7B7"/>
      </patternFill>
    </fill>
    <fill>
      <patternFill patternType="solid">
        <fgColor rgb="FF2C94FC"/>
        <bgColor theme="8"/>
      </patternFill>
    </fill>
  </fills>
  <borders count="1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1789FC"/>
      </left>
      <right style="thin">
        <color rgb="FF1789FC"/>
      </right>
      <top style="thin">
        <color rgb="FF1789FC"/>
      </top>
      <bottom style="thin">
        <color rgb="FF1789FC"/>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FF"/>
      </left>
      <right/>
      <top/>
      <bottom style="thin">
        <color rgb="FF0000FF"/>
      </bottom>
      <diagonal/>
    </border>
    <border>
      <left style="thin">
        <color rgb="FF1789FC"/>
      </left>
      <right/>
      <top style="thin">
        <color rgb="FF1789FC"/>
      </top>
      <bottom style="thin">
        <color rgb="FF1789FC"/>
      </bottom>
      <diagonal/>
    </border>
  </borders>
  <cellStyleXfs count="1">
    <xf numFmtId="0" fontId="0" fillId="0" borderId="0"/>
  </cellStyleXfs>
  <cellXfs count="65">
    <xf numFmtId="0" fontId="0" fillId="0" borderId="0" xfId="0" applyFont="1" applyAlignment="1"/>
    <xf numFmtId="0" fontId="1" fillId="0" borderId="0" xfId="0" applyFont="1" applyAlignment="1"/>
    <xf numFmtId="0" fontId="2" fillId="0" borderId="0" xfId="0" applyFont="1"/>
    <xf numFmtId="0" fontId="3" fillId="0" borderId="0" xfId="0" applyFont="1"/>
    <xf numFmtId="0" fontId="5" fillId="0" borderId="5" xfId="0" applyFont="1" applyBorder="1" applyAlignment="1">
      <alignment horizontal="left" vertical="center" wrapText="1" indent="1"/>
    </xf>
    <xf numFmtId="0" fontId="5" fillId="0" borderId="5" xfId="0" applyFont="1" applyBorder="1" applyAlignment="1">
      <alignment horizontal="left" vertical="center" wrapText="1" indent="2"/>
    </xf>
    <xf numFmtId="0" fontId="3" fillId="0" borderId="0" xfId="0" applyFont="1" applyAlignment="1">
      <alignment vertical="top"/>
    </xf>
    <xf numFmtId="0" fontId="7" fillId="3" borderId="2" xfId="0" applyFont="1" applyFill="1" applyBorder="1" applyAlignment="1">
      <alignment horizontal="center" vertical="top"/>
    </xf>
    <xf numFmtId="0" fontId="4" fillId="4" borderId="7" xfId="0" applyFont="1" applyFill="1" applyBorder="1" applyAlignment="1">
      <alignment horizontal="center" vertical="center" wrapText="1"/>
    </xf>
    <xf numFmtId="0" fontId="10" fillId="0" borderId="0" xfId="0" applyFont="1" applyAlignment="1">
      <alignment vertical="top"/>
    </xf>
    <xf numFmtId="0" fontId="10" fillId="0" borderId="0" xfId="0" applyFont="1" applyAlignment="1"/>
    <xf numFmtId="0" fontId="10" fillId="0" borderId="1" xfId="0" applyFont="1" applyBorder="1" applyAlignment="1">
      <alignment vertical="top" wrapText="1"/>
    </xf>
    <xf numFmtId="0" fontId="11" fillId="0" borderId="1" xfId="0" applyFont="1" applyBorder="1" applyAlignment="1">
      <alignment horizontal="left" vertical="top"/>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0" xfId="0" applyFont="1" applyAlignment="1">
      <alignment vertical="top" wrapText="1"/>
    </xf>
    <xf numFmtId="0" fontId="10" fillId="0" borderId="6" xfId="0" applyFont="1" applyBorder="1" applyAlignment="1">
      <alignment vertical="top" wrapText="1"/>
    </xf>
    <xf numFmtId="0" fontId="10" fillId="0" borderId="1" xfId="0" applyFont="1" applyBorder="1" applyAlignment="1">
      <alignment wrapText="1"/>
    </xf>
    <xf numFmtId="0" fontId="10" fillId="0" borderId="0" xfId="0" applyFont="1" applyAlignment="1">
      <alignment horizontal="left" vertical="top" wrapText="1"/>
    </xf>
    <xf numFmtId="0" fontId="11" fillId="0" borderId="0" xfId="0" applyFont="1" applyAlignment="1">
      <alignment wrapText="1"/>
    </xf>
    <xf numFmtId="0" fontId="11" fillId="0" borderId="0" xfId="0" applyFont="1" applyAlignment="1">
      <alignment horizontal="left"/>
    </xf>
    <xf numFmtId="0" fontId="11" fillId="0" borderId="0" xfId="0" applyFont="1"/>
    <xf numFmtId="0" fontId="12" fillId="6" borderId="9" xfId="0" applyFont="1" applyFill="1" applyBorder="1" applyAlignment="1">
      <alignment vertical="top" wrapText="1"/>
    </xf>
    <xf numFmtId="9" fontId="10" fillId="0" borderId="8" xfId="0" applyNumberFormat="1" applyFont="1" applyFill="1" applyBorder="1" applyAlignment="1">
      <alignment horizontal="right" vertical="top"/>
    </xf>
    <xf numFmtId="0" fontId="10" fillId="0" borderId="11" xfId="0" applyFont="1" applyBorder="1" applyAlignment="1">
      <alignment horizontal="right" vertical="top"/>
    </xf>
    <xf numFmtId="0" fontId="10" fillId="0" borderId="8" xfId="0" applyFont="1" applyBorder="1" applyAlignment="1">
      <alignment horizontal="right" vertical="top"/>
    </xf>
    <xf numFmtId="0" fontId="9" fillId="10" borderId="1" xfId="0" applyFont="1" applyFill="1" applyBorder="1" applyAlignment="1">
      <alignment horizontal="left" vertical="top" wrapText="1"/>
    </xf>
    <xf numFmtId="0" fontId="9" fillId="10" borderId="1" xfId="0" applyFont="1" applyFill="1" applyBorder="1" applyAlignment="1">
      <alignment vertical="top" wrapText="1"/>
    </xf>
    <xf numFmtId="0" fontId="9" fillId="10" borderId="10" xfId="0" applyFont="1" applyFill="1" applyBorder="1" applyAlignment="1">
      <alignment vertical="top" wrapText="1"/>
    </xf>
    <xf numFmtId="0" fontId="8" fillId="9" borderId="8" xfId="0" applyFont="1" applyFill="1" applyBorder="1" applyAlignment="1">
      <alignment vertical="top"/>
    </xf>
    <xf numFmtId="0" fontId="13" fillId="9" borderId="8" xfId="0" applyFont="1" applyFill="1" applyBorder="1" applyAlignment="1">
      <alignment vertical="top" wrapText="1"/>
    </xf>
    <xf numFmtId="0" fontId="8" fillId="10" borderId="1" xfId="0" applyFont="1" applyFill="1" applyBorder="1" applyAlignment="1">
      <alignment vertical="top" wrapText="1"/>
    </xf>
    <xf numFmtId="9" fontId="10" fillId="2" borderId="8" xfId="0" applyNumberFormat="1" applyFont="1" applyFill="1" applyBorder="1" applyAlignment="1">
      <alignment horizontal="right" vertical="top"/>
    </xf>
    <xf numFmtId="9" fontId="10" fillId="0" borderId="8" xfId="0" applyNumberFormat="1" applyFont="1" applyBorder="1" applyAlignment="1">
      <alignment horizontal="right" vertical="top"/>
    </xf>
    <xf numFmtId="0" fontId="8" fillId="7" borderId="0" xfId="0" applyFont="1" applyFill="1" applyAlignment="1">
      <alignment vertical="top" wrapText="1"/>
    </xf>
    <xf numFmtId="0" fontId="11" fillId="0" borderId="1" xfId="0" applyFont="1" applyBorder="1" applyAlignment="1">
      <alignment wrapText="1"/>
    </xf>
    <xf numFmtId="0" fontId="13" fillId="0" borderId="0" xfId="0" applyFont="1" applyFill="1" applyBorder="1" applyAlignment="1">
      <alignment vertical="top" wrapText="1"/>
    </xf>
    <xf numFmtId="0" fontId="13" fillId="9" borderId="12" xfId="0" applyFont="1" applyFill="1" applyBorder="1" applyAlignment="1">
      <alignment vertical="top" wrapText="1"/>
    </xf>
    <xf numFmtId="0" fontId="10" fillId="0" borderId="0" xfId="0" applyFont="1" applyAlignment="1">
      <alignment vertical="top" wrapText="1"/>
    </xf>
    <xf numFmtId="0" fontId="11" fillId="0" borderId="0" xfId="0" applyFont="1" applyAlignment="1">
      <alignment horizontal="left" vertical="top"/>
    </xf>
    <xf numFmtId="0" fontId="10" fillId="0" borderId="0" xfId="0" applyFont="1" applyAlignment="1">
      <alignment wrapText="1"/>
    </xf>
    <xf numFmtId="0" fontId="14" fillId="0" borderId="5" xfId="0" applyFont="1" applyBorder="1" applyAlignment="1">
      <alignment horizontal="left" vertical="center" wrapText="1" indent="2"/>
    </xf>
    <xf numFmtId="0" fontId="11" fillId="7" borderId="0" xfId="0" applyFont="1" applyFill="1" applyAlignment="1">
      <alignment vertical="center" wrapText="1"/>
    </xf>
    <xf numFmtId="0" fontId="10" fillId="5" borderId="3" xfId="0" applyFont="1" applyFill="1" applyBorder="1" applyAlignment="1">
      <alignment vertical="top" wrapText="1"/>
    </xf>
    <xf numFmtId="0" fontId="12" fillId="6" borderId="4" xfId="0" applyFont="1" applyFill="1" applyBorder="1"/>
    <xf numFmtId="0" fontId="12" fillId="6" borderId="5" xfId="0" applyFont="1" applyFill="1" applyBorder="1"/>
    <xf numFmtId="0" fontId="10" fillId="8" borderId="0" xfId="0" applyFont="1" applyFill="1" applyAlignment="1">
      <alignment vertical="top" wrapText="1"/>
    </xf>
    <xf numFmtId="0" fontId="10" fillId="9" borderId="0" xfId="0" applyFont="1" applyFill="1" applyAlignment="1"/>
    <xf numFmtId="0" fontId="12" fillId="9" borderId="2" xfId="0" applyFont="1" applyFill="1" applyBorder="1"/>
    <xf numFmtId="0" fontId="9" fillId="14" borderId="0" xfId="0" applyFont="1" applyFill="1" applyAlignment="1">
      <alignment horizontal="center" vertical="center" wrapText="1"/>
    </xf>
    <xf numFmtId="0" fontId="10" fillId="7" borderId="0" xfId="0" applyFont="1" applyFill="1" applyAlignment="1">
      <alignment vertical="center"/>
    </xf>
    <xf numFmtId="0" fontId="10" fillId="5" borderId="0" xfId="0" applyFont="1" applyFill="1" applyAlignment="1">
      <alignment vertical="top" wrapText="1"/>
    </xf>
    <xf numFmtId="0" fontId="10" fillId="6" borderId="0" xfId="0" applyFont="1" applyFill="1" applyAlignment="1"/>
    <xf numFmtId="0" fontId="12" fillId="6" borderId="2" xfId="0" applyFont="1" applyFill="1" applyBorder="1"/>
    <xf numFmtId="0" fontId="8" fillId="13" borderId="2" xfId="0" applyFont="1" applyFill="1" applyBorder="1" applyAlignment="1">
      <alignment horizontal="center" vertical="center" wrapText="1"/>
    </xf>
    <xf numFmtId="0" fontId="10" fillId="12" borderId="0" xfId="0" applyFont="1" applyFill="1" applyAlignment="1">
      <alignment vertical="top" wrapText="1"/>
    </xf>
    <xf numFmtId="0" fontId="10" fillId="11" borderId="0" xfId="0" applyFont="1" applyFill="1" applyAlignment="1">
      <alignment vertical="top" wrapText="1"/>
    </xf>
    <xf numFmtId="0" fontId="10" fillId="12" borderId="3" xfId="0" applyFont="1" applyFill="1" applyBorder="1" applyAlignment="1">
      <alignment vertical="top"/>
    </xf>
    <xf numFmtId="0" fontId="12" fillId="9" borderId="4" xfId="0" applyFont="1" applyFill="1" applyBorder="1"/>
    <xf numFmtId="0" fontId="12" fillId="9" borderId="5" xfId="0" applyFont="1" applyFill="1" applyBorder="1"/>
    <xf numFmtId="0" fontId="10" fillId="11" borderId="3" xfId="0" applyFont="1" applyFill="1" applyBorder="1" applyAlignment="1">
      <alignment vertical="top"/>
    </xf>
    <xf numFmtId="0" fontId="10" fillId="0" borderId="0" xfId="0" applyFont="1" applyAlignment="1">
      <alignment vertical="top"/>
    </xf>
    <xf numFmtId="0" fontId="10" fillId="0" borderId="0" xfId="0" applyFont="1" applyAlignment="1"/>
    <xf numFmtId="0" fontId="10" fillId="5" borderId="0" xfId="0" applyFont="1" applyFill="1" applyAlignment="1">
      <alignment vertical="top"/>
    </xf>
    <xf numFmtId="0" fontId="10" fillId="8" borderId="0" xfId="0" applyFont="1" applyFill="1" applyAlignment="1">
      <alignment vertical="top"/>
    </xf>
  </cellXfs>
  <cellStyles count="1">
    <cellStyle name="Normal" xfId="0" builtinId="0"/>
  </cellStyles>
  <dxfs count="0"/>
  <tableStyles count="0" defaultTableStyle="TableStyleMedium2" defaultPivotStyle="PivotStyleLight16"/>
  <colors>
    <mruColors>
      <color rgb="FF6BB4FD"/>
      <color rgb="FF3E9DFC"/>
      <color rgb="FF2C94FC"/>
      <color rgb="FF9CCDFE"/>
      <color rgb="FF1789FC"/>
      <color rgb="FFCAE4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Year 4'!A1"/><Relationship Id="rId2" Type="http://schemas.openxmlformats.org/officeDocument/2006/relationships/hyperlink" Target="#'Year 3'!A1"/><Relationship Id="rId1" Type="http://schemas.openxmlformats.org/officeDocument/2006/relationships/image" Target="../media/image1.png"/><Relationship Id="rId6" Type="http://schemas.openxmlformats.org/officeDocument/2006/relationships/image" Target="../media/image2.png"/><Relationship Id="rId5" Type="http://schemas.openxmlformats.org/officeDocument/2006/relationships/hyperlink" Target="#'Year 6'!A1"/><Relationship Id="rId4" Type="http://schemas.openxmlformats.org/officeDocument/2006/relationships/hyperlink" Target="#'Year 5'!A1"/></Relationships>
</file>

<file path=xl/drawings/_rels/drawing2.xml.rels><?xml version="1.0" encoding="UTF-8" standalone="yes"?>
<Relationships xmlns="http://schemas.openxmlformats.org/package/2006/relationships"><Relationship Id="rId2" Type="http://schemas.openxmlformats.org/officeDocument/2006/relationships/hyperlink" Target="#Guidance!A1"/><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hyperlink" Target="#Guidance!A1"/><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hyperlink" Target="#Guidance!A1"/><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hyperlink" Target="#Guidance!A1"/><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171450</xdr:rowOff>
    </xdr:from>
    <xdr:to>
      <xdr:col>0</xdr:col>
      <xdr:colOff>1428750</xdr:colOff>
      <xdr:row>0</xdr:row>
      <xdr:rowOff>809978</xdr:rowOff>
    </xdr:to>
    <xdr:pic>
      <xdr:nvPicPr>
        <xdr:cNvPr id="60" name="Picture 59">
          <a:extLst>
            <a:ext uri="{FF2B5EF4-FFF2-40B4-BE49-F238E27FC236}">
              <a16:creationId xmlns:a16="http://schemas.microsoft.com/office/drawing/2014/main" id="{9FA21D37-C079-4107-BA3F-C924CA6214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71450"/>
          <a:ext cx="1276350" cy="638528"/>
        </a:xfrm>
        <a:prstGeom prst="rect">
          <a:avLst/>
        </a:prstGeom>
      </xdr:spPr>
    </xdr:pic>
    <xdr:clientData/>
  </xdr:twoCellAnchor>
  <xdr:twoCellAnchor>
    <xdr:from>
      <xdr:col>0</xdr:col>
      <xdr:colOff>104775</xdr:colOff>
      <xdr:row>9</xdr:row>
      <xdr:rowOff>161924</xdr:rowOff>
    </xdr:from>
    <xdr:to>
      <xdr:col>0</xdr:col>
      <xdr:colOff>2190750</xdr:colOff>
      <xdr:row>13</xdr:row>
      <xdr:rowOff>190499</xdr:rowOff>
    </xdr:to>
    <xdr:sp macro="" textlink="">
      <xdr:nvSpPr>
        <xdr:cNvPr id="63" name="Rectangle: Rounded Corners 62">
          <a:hlinkClick xmlns:r="http://schemas.openxmlformats.org/officeDocument/2006/relationships" r:id="rId2"/>
          <a:extLst>
            <a:ext uri="{FF2B5EF4-FFF2-40B4-BE49-F238E27FC236}">
              <a16:creationId xmlns:a16="http://schemas.microsoft.com/office/drawing/2014/main" id="{F0FC6C0A-D2F6-468A-973E-BEFE6A96F3FF}"/>
            </a:ext>
          </a:extLst>
        </xdr:cNvPr>
        <xdr:cNvSpPr/>
      </xdr:nvSpPr>
      <xdr:spPr>
        <a:xfrm>
          <a:off x="104775" y="3943349"/>
          <a:ext cx="2085975" cy="914400"/>
        </a:xfrm>
        <a:prstGeom prst="roundRect">
          <a:avLst/>
        </a:prstGeom>
        <a:solidFill>
          <a:srgbClr val="1789FC"/>
        </a:solidFill>
        <a:ln w="381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latin typeface="Calibri" panose="020F0502020204030204" pitchFamily="34" charset="0"/>
              <a:cs typeface="Calibri" panose="020F0502020204030204" pitchFamily="34" charset="0"/>
            </a:rPr>
            <a:t>Year 3</a:t>
          </a:r>
        </a:p>
      </xdr:txBody>
    </xdr:sp>
    <xdr:clientData/>
  </xdr:twoCellAnchor>
  <xdr:twoCellAnchor>
    <xdr:from>
      <xdr:col>0</xdr:col>
      <xdr:colOff>2352675</xdr:colOff>
      <xdr:row>9</xdr:row>
      <xdr:rowOff>152401</xdr:rowOff>
    </xdr:from>
    <xdr:to>
      <xdr:col>0</xdr:col>
      <xdr:colOff>4438650</xdr:colOff>
      <xdr:row>13</xdr:row>
      <xdr:rowOff>190500</xdr:rowOff>
    </xdr:to>
    <xdr:sp macro="" textlink="">
      <xdr:nvSpPr>
        <xdr:cNvPr id="64" name="Rectangle: Rounded Corners 63">
          <a:hlinkClick xmlns:r="http://schemas.openxmlformats.org/officeDocument/2006/relationships" r:id="rId3"/>
          <a:extLst>
            <a:ext uri="{FF2B5EF4-FFF2-40B4-BE49-F238E27FC236}">
              <a16:creationId xmlns:a16="http://schemas.microsoft.com/office/drawing/2014/main" id="{6A0D337D-BCF2-4D32-BDCC-738045E09945}"/>
            </a:ext>
          </a:extLst>
        </xdr:cNvPr>
        <xdr:cNvSpPr/>
      </xdr:nvSpPr>
      <xdr:spPr>
        <a:xfrm>
          <a:off x="2352675" y="3933826"/>
          <a:ext cx="2085975" cy="923924"/>
        </a:xfrm>
        <a:prstGeom prst="roundRect">
          <a:avLst/>
        </a:prstGeom>
        <a:solidFill>
          <a:srgbClr val="1789FC"/>
        </a:solidFill>
        <a:ln w="381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latin typeface="Calibri" panose="020F0502020204030204" pitchFamily="34" charset="0"/>
              <a:cs typeface="Calibri" panose="020F0502020204030204" pitchFamily="34" charset="0"/>
            </a:rPr>
            <a:t>Year 4</a:t>
          </a:r>
        </a:p>
      </xdr:txBody>
    </xdr:sp>
    <xdr:clientData/>
  </xdr:twoCellAnchor>
  <xdr:twoCellAnchor>
    <xdr:from>
      <xdr:col>0</xdr:col>
      <xdr:colOff>4600575</xdr:colOff>
      <xdr:row>9</xdr:row>
      <xdr:rowOff>142876</xdr:rowOff>
    </xdr:from>
    <xdr:to>
      <xdr:col>0</xdr:col>
      <xdr:colOff>6686550</xdr:colOff>
      <xdr:row>13</xdr:row>
      <xdr:rowOff>180975</xdr:rowOff>
    </xdr:to>
    <xdr:sp macro="" textlink="">
      <xdr:nvSpPr>
        <xdr:cNvPr id="65" name="Rectangle: Rounded Corners 64">
          <a:hlinkClick xmlns:r="http://schemas.openxmlformats.org/officeDocument/2006/relationships" r:id="rId4"/>
          <a:extLst>
            <a:ext uri="{FF2B5EF4-FFF2-40B4-BE49-F238E27FC236}">
              <a16:creationId xmlns:a16="http://schemas.microsoft.com/office/drawing/2014/main" id="{FDEA6EDA-5236-4994-B932-EFE5E0CD1108}"/>
            </a:ext>
          </a:extLst>
        </xdr:cNvPr>
        <xdr:cNvSpPr/>
      </xdr:nvSpPr>
      <xdr:spPr>
        <a:xfrm>
          <a:off x="4600575" y="3924301"/>
          <a:ext cx="2085975" cy="923924"/>
        </a:xfrm>
        <a:prstGeom prst="roundRect">
          <a:avLst/>
        </a:prstGeom>
        <a:solidFill>
          <a:srgbClr val="1789FC"/>
        </a:solidFill>
        <a:ln w="381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latin typeface="Calibri" panose="020F0502020204030204" pitchFamily="34" charset="0"/>
              <a:cs typeface="Calibri" panose="020F0502020204030204" pitchFamily="34" charset="0"/>
            </a:rPr>
            <a:t>Year 5</a:t>
          </a:r>
        </a:p>
      </xdr:txBody>
    </xdr:sp>
    <xdr:clientData/>
  </xdr:twoCellAnchor>
  <xdr:twoCellAnchor>
    <xdr:from>
      <xdr:col>0</xdr:col>
      <xdr:colOff>6877050</xdr:colOff>
      <xdr:row>9</xdr:row>
      <xdr:rowOff>133350</xdr:rowOff>
    </xdr:from>
    <xdr:to>
      <xdr:col>0</xdr:col>
      <xdr:colOff>8943975</xdr:colOff>
      <xdr:row>13</xdr:row>
      <xdr:rowOff>180974</xdr:rowOff>
    </xdr:to>
    <xdr:sp macro="" textlink="">
      <xdr:nvSpPr>
        <xdr:cNvPr id="66" name="Rectangle: Rounded Corners 65">
          <a:hlinkClick xmlns:r="http://schemas.openxmlformats.org/officeDocument/2006/relationships" r:id="rId5"/>
          <a:extLst>
            <a:ext uri="{FF2B5EF4-FFF2-40B4-BE49-F238E27FC236}">
              <a16:creationId xmlns:a16="http://schemas.microsoft.com/office/drawing/2014/main" id="{1DD00125-2A6A-4E0C-B695-9A29B488B8A8}"/>
            </a:ext>
          </a:extLst>
        </xdr:cNvPr>
        <xdr:cNvSpPr/>
      </xdr:nvSpPr>
      <xdr:spPr>
        <a:xfrm>
          <a:off x="6877050" y="3914775"/>
          <a:ext cx="2066925" cy="933449"/>
        </a:xfrm>
        <a:prstGeom prst="roundRect">
          <a:avLst/>
        </a:prstGeom>
        <a:solidFill>
          <a:srgbClr val="1789FC"/>
        </a:solidFill>
        <a:ln w="381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latin typeface="Calibri" panose="020F0502020204030204" pitchFamily="34" charset="0"/>
              <a:cs typeface="Calibri" panose="020F0502020204030204" pitchFamily="34" charset="0"/>
            </a:rPr>
            <a:t>Year 6</a:t>
          </a:r>
        </a:p>
      </xdr:txBody>
    </xdr:sp>
    <xdr:clientData/>
  </xdr:twoCellAnchor>
  <xdr:twoCellAnchor editAs="oneCell">
    <xdr:from>
      <xdr:col>0</xdr:col>
      <xdr:colOff>8001000</xdr:colOff>
      <xdr:row>0</xdr:row>
      <xdr:rowOff>76200</xdr:rowOff>
    </xdr:from>
    <xdr:to>
      <xdr:col>0</xdr:col>
      <xdr:colOff>8801100</xdr:colOff>
      <xdr:row>0</xdr:row>
      <xdr:rowOff>876675</xdr:rowOff>
    </xdr:to>
    <xdr:pic>
      <xdr:nvPicPr>
        <xdr:cNvPr id="8" name="Picture 7">
          <a:extLst>
            <a:ext uri="{FF2B5EF4-FFF2-40B4-BE49-F238E27FC236}">
              <a16:creationId xmlns:a16="http://schemas.microsoft.com/office/drawing/2014/main" id="{E70DA2DB-2FC5-4C56-97AF-A61EBFCA7AF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001000" y="76200"/>
          <a:ext cx="800100" cy="800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76200</xdr:rowOff>
    </xdr:from>
    <xdr:to>
      <xdr:col>0</xdr:col>
      <xdr:colOff>876300</xdr:colOff>
      <xdr:row>0</xdr:row>
      <xdr:rowOff>438350</xdr:rowOff>
    </xdr:to>
    <xdr:pic>
      <xdr:nvPicPr>
        <xdr:cNvPr id="3" name="Picture 2">
          <a:extLst>
            <a:ext uri="{FF2B5EF4-FFF2-40B4-BE49-F238E27FC236}">
              <a16:creationId xmlns:a16="http://schemas.microsoft.com/office/drawing/2014/main" id="{1AEE7BE7-0440-42B7-AD45-F8B1C3CC76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76200"/>
          <a:ext cx="723900" cy="362150"/>
        </a:xfrm>
        <a:prstGeom prst="rect">
          <a:avLst/>
        </a:prstGeom>
      </xdr:spPr>
    </xdr:pic>
    <xdr:clientData/>
  </xdr:twoCellAnchor>
  <xdr:twoCellAnchor>
    <xdr:from>
      <xdr:col>3</xdr:col>
      <xdr:colOff>866775</xdr:colOff>
      <xdr:row>0</xdr:row>
      <xdr:rowOff>95251</xdr:rowOff>
    </xdr:from>
    <xdr:to>
      <xdr:col>4</xdr:col>
      <xdr:colOff>466725</xdr:colOff>
      <xdr:row>0</xdr:row>
      <xdr:rowOff>457201</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32CF6D3E-EDB3-4E37-919A-421826452A1F}"/>
            </a:ext>
          </a:extLst>
        </xdr:cNvPr>
        <xdr:cNvSpPr/>
      </xdr:nvSpPr>
      <xdr:spPr>
        <a:xfrm>
          <a:off x="4181475" y="95251"/>
          <a:ext cx="2190750" cy="361950"/>
        </a:xfrm>
        <a:prstGeom prst="roundRect">
          <a:avLst/>
        </a:prstGeom>
        <a:solidFill>
          <a:srgbClr val="6BB4FD"/>
        </a:solidFill>
        <a:ln w="381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Calibri" panose="020F0502020204030204" pitchFamily="34" charset="0"/>
              <a:cs typeface="Calibri" panose="020F0502020204030204" pitchFamily="34" charset="0"/>
            </a:rPr>
            <a:t>Homepage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76200</xdr:rowOff>
    </xdr:from>
    <xdr:to>
      <xdr:col>0</xdr:col>
      <xdr:colOff>876300</xdr:colOff>
      <xdr:row>0</xdr:row>
      <xdr:rowOff>438350</xdr:rowOff>
    </xdr:to>
    <xdr:pic>
      <xdr:nvPicPr>
        <xdr:cNvPr id="2" name="Picture 1">
          <a:extLst>
            <a:ext uri="{FF2B5EF4-FFF2-40B4-BE49-F238E27FC236}">
              <a16:creationId xmlns:a16="http://schemas.microsoft.com/office/drawing/2014/main" id="{7D42A4DB-6DE9-4038-9351-38830E22D9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76200"/>
          <a:ext cx="723900" cy="362150"/>
        </a:xfrm>
        <a:prstGeom prst="rect">
          <a:avLst/>
        </a:prstGeom>
      </xdr:spPr>
    </xdr:pic>
    <xdr:clientData/>
  </xdr:twoCellAnchor>
  <xdr:twoCellAnchor>
    <xdr:from>
      <xdr:col>3</xdr:col>
      <xdr:colOff>866775</xdr:colOff>
      <xdr:row>0</xdr:row>
      <xdr:rowOff>95251</xdr:rowOff>
    </xdr:from>
    <xdr:to>
      <xdr:col>4</xdr:col>
      <xdr:colOff>466725</xdr:colOff>
      <xdr:row>0</xdr:row>
      <xdr:rowOff>457201</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7F04F1F4-D216-498E-AA34-F4F7D9F490F7}"/>
            </a:ext>
          </a:extLst>
        </xdr:cNvPr>
        <xdr:cNvSpPr/>
      </xdr:nvSpPr>
      <xdr:spPr>
        <a:xfrm>
          <a:off x="4181475" y="95251"/>
          <a:ext cx="2190750" cy="361950"/>
        </a:xfrm>
        <a:prstGeom prst="roundRect">
          <a:avLst/>
        </a:prstGeom>
        <a:solidFill>
          <a:srgbClr val="6BB4FD"/>
        </a:solidFill>
        <a:ln w="381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Calibri" panose="020F0502020204030204" pitchFamily="34" charset="0"/>
              <a:cs typeface="Calibri" panose="020F0502020204030204" pitchFamily="34" charset="0"/>
            </a:rPr>
            <a:t>Homepage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76200</xdr:rowOff>
    </xdr:from>
    <xdr:to>
      <xdr:col>0</xdr:col>
      <xdr:colOff>876300</xdr:colOff>
      <xdr:row>0</xdr:row>
      <xdr:rowOff>438350</xdr:rowOff>
    </xdr:to>
    <xdr:pic>
      <xdr:nvPicPr>
        <xdr:cNvPr id="2" name="Picture 1">
          <a:extLst>
            <a:ext uri="{FF2B5EF4-FFF2-40B4-BE49-F238E27FC236}">
              <a16:creationId xmlns:a16="http://schemas.microsoft.com/office/drawing/2014/main" id="{96B7442D-015E-4957-848D-D27989AEC3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76200"/>
          <a:ext cx="723900" cy="362150"/>
        </a:xfrm>
        <a:prstGeom prst="rect">
          <a:avLst/>
        </a:prstGeom>
      </xdr:spPr>
    </xdr:pic>
    <xdr:clientData/>
  </xdr:twoCellAnchor>
  <xdr:twoCellAnchor>
    <xdr:from>
      <xdr:col>3</xdr:col>
      <xdr:colOff>866775</xdr:colOff>
      <xdr:row>0</xdr:row>
      <xdr:rowOff>95251</xdr:rowOff>
    </xdr:from>
    <xdr:to>
      <xdr:col>4</xdr:col>
      <xdr:colOff>466725</xdr:colOff>
      <xdr:row>0</xdr:row>
      <xdr:rowOff>457201</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A7495D2F-2013-44E1-98C3-8ED5CCFFAB13}"/>
            </a:ext>
          </a:extLst>
        </xdr:cNvPr>
        <xdr:cNvSpPr/>
      </xdr:nvSpPr>
      <xdr:spPr>
        <a:xfrm>
          <a:off x="4438650" y="95251"/>
          <a:ext cx="2143125" cy="361950"/>
        </a:xfrm>
        <a:prstGeom prst="roundRect">
          <a:avLst/>
        </a:prstGeom>
        <a:solidFill>
          <a:srgbClr val="6BB4FD"/>
        </a:solidFill>
        <a:ln w="381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Calibri" panose="020F0502020204030204" pitchFamily="34" charset="0"/>
              <a:cs typeface="Calibri" panose="020F0502020204030204" pitchFamily="34" charset="0"/>
            </a:rPr>
            <a:t>Homepage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76200</xdr:rowOff>
    </xdr:from>
    <xdr:to>
      <xdr:col>0</xdr:col>
      <xdr:colOff>876300</xdr:colOff>
      <xdr:row>0</xdr:row>
      <xdr:rowOff>438350</xdr:rowOff>
    </xdr:to>
    <xdr:pic>
      <xdr:nvPicPr>
        <xdr:cNvPr id="2" name="Picture 1">
          <a:extLst>
            <a:ext uri="{FF2B5EF4-FFF2-40B4-BE49-F238E27FC236}">
              <a16:creationId xmlns:a16="http://schemas.microsoft.com/office/drawing/2014/main" id="{3BE1EA34-9699-4028-A776-C519C418AE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76200"/>
          <a:ext cx="723900" cy="362150"/>
        </a:xfrm>
        <a:prstGeom prst="rect">
          <a:avLst/>
        </a:prstGeom>
      </xdr:spPr>
    </xdr:pic>
    <xdr:clientData/>
  </xdr:twoCellAnchor>
  <xdr:twoCellAnchor>
    <xdr:from>
      <xdr:col>3</xdr:col>
      <xdr:colOff>866775</xdr:colOff>
      <xdr:row>0</xdr:row>
      <xdr:rowOff>95251</xdr:rowOff>
    </xdr:from>
    <xdr:to>
      <xdr:col>4</xdr:col>
      <xdr:colOff>466725</xdr:colOff>
      <xdr:row>0</xdr:row>
      <xdr:rowOff>457201</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CEF08395-3D39-4B96-B762-26FDC0E28B66}"/>
            </a:ext>
          </a:extLst>
        </xdr:cNvPr>
        <xdr:cNvSpPr/>
      </xdr:nvSpPr>
      <xdr:spPr>
        <a:xfrm>
          <a:off x="4495800" y="95251"/>
          <a:ext cx="1924050" cy="361950"/>
        </a:xfrm>
        <a:prstGeom prst="roundRect">
          <a:avLst/>
        </a:prstGeom>
        <a:solidFill>
          <a:srgbClr val="6BB4FD"/>
        </a:solidFill>
        <a:ln w="381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latin typeface="Calibri" panose="020F0502020204030204" pitchFamily="34" charset="0"/>
              <a:cs typeface="Calibri" panose="020F0502020204030204" pitchFamily="34" charset="0"/>
            </a:rPr>
            <a:t>Homepage</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25"/>
  <sheetViews>
    <sheetView tabSelected="1" view="pageLayout" zoomScaleNormal="100" workbookViewId="0">
      <selection activeCell="A6" sqref="A6"/>
    </sheetView>
  </sheetViews>
  <sheetFormatPr defaultColWidth="14.42578125" defaultRowHeight="15.75" customHeight="1" x14ac:dyDescent="0.2"/>
  <cols>
    <col min="1" max="1" width="129.28515625" customWidth="1"/>
  </cols>
  <sheetData>
    <row r="1" spans="1:3" ht="76.5" customHeight="1" x14ac:dyDescent="0.2">
      <c r="A1" s="7"/>
    </row>
    <row r="2" spans="1:3" ht="27.75" customHeight="1" x14ac:dyDescent="0.2">
      <c r="A2" s="8" t="s">
        <v>522</v>
      </c>
    </row>
    <row r="3" spans="1:3" ht="15.75" customHeight="1" x14ac:dyDescent="0.2">
      <c r="A3" s="4" t="s">
        <v>523</v>
      </c>
    </row>
    <row r="4" spans="1:3" ht="15.75" customHeight="1" x14ac:dyDescent="0.2">
      <c r="A4" s="5" t="s">
        <v>524</v>
      </c>
    </row>
    <row r="5" spans="1:3" ht="18" x14ac:dyDescent="0.25">
      <c r="A5" s="41" t="s">
        <v>529</v>
      </c>
      <c r="B5" s="1"/>
      <c r="C5" s="1"/>
    </row>
    <row r="6" spans="1:3" ht="90" x14ac:dyDescent="0.25">
      <c r="A6" s="5" t="s">
        <v>525</v>
      </c>
      <c r="B6" s="1"/>
      <c r="C6" s="1"/>
    </row>
    <row r="7" spans="1:3" ht="18" x14ac:dyDescent="0.25">
      <c r="A7" s="41" t="s">
        <v>535</v>
      </c>
      <c r="B7" s="1"/>
      <c r="C7" s="1"/>
    </row>
    <row r="8" spans="1:3" ht="18" x14ac:dyDescent="0.25">
      <c r="A8" s="41" t="s">
        <v>534</v>
      </c>
      <c r="B8" s="1"/>
      <c r="C8" s="1"/>
    </row>
    <row r="9" spans="1:3" ht="18" x14ac:dyDescent="0.25">
      <c r="A9" s="6"/>
      <c r="B9" s="1"/>
      <c r="C9" s="1"/>
    </row>
    <row r="10" spans="1:3" ht="18" x14ac:dyDescent="0.25">
      <c r="A10" s="3"/>
      <c r="B10" s="1"/>
      <c r="C10" s="1"/>
    </row>
    <row r="11" spans="1:3" ht="18" x14ac:dyDescent="0.25">
      <c r="A11" s="3"/>
      <c r="B11" s="1"/>
      <c r="C11" s="1"/>
    </row>
    <row r="12" spans="1:3" ht="18" x14ac:dyDescent="0.25">
      <c r="A12" s="3"/>
      <c r="B12" s="2"/>
      <c r="C12" s="2"/>
    </row>
    <row r="13" spans="1:3" ht="15.75" customHeight="1" x14ac:dyDescent="0.2">
      <c r="A13" s="3"/>
    </row>
    <row r="14" spans="1:3" ht="15.75" customHeight="1" x14ac:dyDescent="0.2">
      <c r="A14" s="3"/>
    </row>
    <row r="15" spans="1:3" ht="15.75" customHeight="1" x14ac:dyDescent="0.2">
      <c r="A15" s="3"/>
    </row>
    <row r="16" spans="1:3" ht="15.75" customHeight="1" x14ac:dyDescent="0.2">
      <c r="A16" s="3"/>
    </row>
    <row r="17" spans="1:1" ht="15.75" customHeight="1" x14ac:dyDescent="0.2">
      <c r="A17" s="3"/>
    </row>
    <row r="18" spans="1:1" ht="15.75" customHeight="1" x14ac:dyDescent="0.2">
      <c r="A18" s="3"/>
    </row>
    <row r="19" spans="1:1" ht="15.75" customHeight="1" x14ac:dyDescent="0.2">
      <c r="A19" s="3"/>
    </row>
    <row r="20" spans="1:1" ht="15.75" customHeight="1" x14ac:dyDescent="0.2">
      <c r="A20" s="3"/>
    </row>
    <row r="21" spans="1:1" ht="15.75" customHeight="1" x14ac:dyDescent="0.2">
      <c r="A21" s="3"/>
    </row>
    <row r="22" spans="1:1" ht="15.75" customHeight="1" x14ac:dyDescent="0.2">
      <c r="A22" s="3"/>
    </row>
    <row r="23" spans="1:1" ht="15.75" customHeight="1" x14ac:dyDescent="0.2">
      <c r="A23" s="3"/>
    </row>
    <row r="24" spans="1:1" ht="15.75" customHeight="1" x14ac:dyDescent="0.2">
      <c r="A24" s="3"/>
    </row>
    <row r="25" spans="1:1" ht="15.75" customHeight="1" x14ac:dyDescent="0.2">
      <c r="A25" s="3"/>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N1002"/>
  <sheetViews>
    <sheetView workbookViewId="0">
      <selection activeCell="A2" sqref="A2"/>
    </sheetView>
  </sheetViews>
  <sheetFormatPr defaultColWidth="14.42578125" defaultRowHeight="15.75" customHeight="1" x14ac:dyDescent="0.25"/>
  <cols>
    <col min="1" max="2" width="20.7109375" style="10" customWidth="1"/>
    <col min="3" max="3" width="7.7109375" style="10" customWidth="1"/>
    <col min="4" max="4" width="40.7109375" style="10" customWidth="1"/>
    <col min="5" max="6" width="40.5703125" style="10" customWidth="1"/>
    <col min="7" max="16384" width="14.42578125" style="10"/>
  </cols>
  <sheetData>
    <row r="1" spans="1:40" ht="42" customHeight="1" x14ac:dyDescent="0.25">
      <c r="A1" s="34"/>
      <c r="B1" s="54" t="s">
        <v>530</v>
      </c>
      <c r="C1" s="54"/>
      <c r="D1" s="42"/>
      <c r="E1" s="49" t="s">
        <v>161</v>
      </c>
      <c r="F1" s="50"/>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row>
    <row r="2" spans="1:40" ht="85.5" x14ac:dyDescent="0.25">
      <c r="A2" s="31" t="s">
        <v>536</v>
      </c>
      <c r="B2" s="31" t="s">
        <v>0</v>
      </c>
      <c r="C2" s="26" t="s">
        <v>1</v>
      </c>
      <c r="D2" s="27" t="s">
        <v>2</v>
      </c>
      <c r="E2" s="27" t="s">
        <v>3</v>
      </c>
      <c r="F2" s="28" t="s">
        <v>4</v>
      </c>
      <c r="G2" s="29" t="s">
        <v>5</v>
      </c>
      <c r="H2" s="29" t="s">
        <v>6</v>
      </c>
      <c r="I2" s="29" t="s">
        <v>7</v>
      </c>
      <c r="J2" s="29" t="s">
        <v>8</v>
      </c>
      <c r="K2" s="29" t="s">
        <v>9</v>
      </c>
      <c r="L2" s="29" t="s">
        <v>10</v>
      </c>
      <c r="M2" s="29" t="s">
        <v>11</v>
      </c>
      <c r="N2" s="29" t="s">
        <v>12</v>
      </c>
      <c r="O2" s="29" t="s">
        <v>13</v>
      </c>
      <c r="P2" s="29" t="s">
        <v>14</v>
      </c>
      <c r="Q2" s="29" t="s">
        <v>15</v>
      </c>
      <c r="R2" s="29" t="s">
        <v>16</v>
      </c>
      <c r="S2" s="29" t="s">
        <v>17</v>
      </c>
      <c r="T2" s="29" t="s">
        <v>18</v>
      </c>
      <c r="U2" s="29" t="s">
        <v>19</v>
      </c>
      <c r="V2" s="29" t="s">
        <v>20</v>
      </c>
      <c r="W2" s="29" t="s">
        <v>21</v>
      </c>
      <c r="X2" s="29" t="s">
        <v>22</v>
      </c>
      <c r="Y2" s="29" t="s">
        <v>23</v>
      </c>
      <c r="Z2" s="29" t="s">
        <v>24</v>
      </c>
      <c r="AA2" s="29" t="s">
        <v>25</v>
      </c>
      <c r="AB2" s="29" t="s">
        <v>26</v>
      </c>
      <c r="AC2" s="29" t="s">
        <v>27</v>
      </c>
      <c r="AD2" s="29" t="s">
        <v>28</v>
      </c>
      <c r="AE2" s="29" t="s">
        <v>29</v>
      </c>
      <c r="AF2" s="29" t="s">
        <v>30</v>
      </c>
      <c r="AG2" s="29" t="s">
        <v>31</v>
      </c>
      <c r="AH2" s="29" t="s">
        <v>32</v>
      </c>
      <c r="AI2" s="29" t="s">
        <v>33</v>
      </c>
      <c r="AJ2" s="29" t="s">
        <v>34</v>
      </c>
      <c r="AK2" s="30" t="s">
        <v>35</v>
      </c>
      <c r="AL2" s="30" t="s">
        <v>36</v>
      </c>
      <c r="AM2" s="30" t="s">
        <v>37</v>
      </c>
      <c r="AN2" s="30" t="s">
        <v>38</v>
      </c>
    </row>
    <row r="3" spans="1:40" ht="71.25" x14ac:dyDescent="0.25">
      <c r="A3" s="51" t="s">
        <v>39</v>
      </c>
      <c r="B3" s="11" t="s">
        <v>40</v>
      </c>
      <c r="C3" s="12">
        <v>1</v>
      </c>
      <c r="D3" s="13" t="s">
        <v>41</v>
      </c>
      <c r="E3" s="13" t="s">
        <v>42</v>
      </c>
      <c r="F3" s="13" t="s">
        <v>43</v>
      </c>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25">
        <v>30</v>
      </c>
      <c r="AL3" s="32">
        <f>(COUNTIF(G3:AJ3,"WT")/AK$3)</f>
        <v>0</v>
      </c>
      <c r="AM3" s="33">
        <f>(COUNTIF(G3:AJ3,"SU")/AK$3)</f>
        <v>0</v>
      </c>
      <c r="AN3" s="32">
        <f>(COUNTIF(G3:AJ3,"GD")/AK$3)</f>
        <v>0</v>
      </c>
    </row>
    <row r="4" spans="1:40" ht="71.25" x14ac:dyDescent="0.25">
      <c r="A4" s="52"/>
      <c r="B4" s="11" t="s">
        <v>44</v>
      </c>
      <c r="C4" s="12">
        <v>2</v>
      </c>
      <c r="D4" s="11" t="s">
        <v>45</v>
      </c>
      <c r="E4" s="13" t="s">
        <v>46</v>
      </c>
      <c r="F4" s="13" t="s">
        <v>47</v>
      </c>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32">
        <f t="shared" ref="AL4:AL31" si="0">(COUNTIF(G4:AJ4,"WT")/AK$3)</f>
        <v>0</v>
      </c>
      <c r="AM4" s="33">
        <f t="shared" ref="AM4:AM31" si="1">(COUNTIF(G4:AJ4,"SU")/AK$3)</f>
        <v>0</v>
      </c>
      <c r="AN4" s="32">
        <f t="shared" ref="AN4:AN31" si="2">(COUNTIF(G4:AJ4,"GD")/AK$3)</f>
        <v>0</v>
      </c>
    </row>
    <row r="5" spans="1:40" ht="57" x14ac:dyDescent="0.25">
      <c r="A5" s="52"/>
      <c r="B5" s="11" t="s">
        <v>48</v>
      </c>
      <c r="C5" s="12">
        <v>3</v>
      </c>
      <c r="D5" s="13" t="s">
        <v>49</v>
      </c>
      <c r="E5" s="13" t="s">
        <v>50</v>
      </c>
      <c r="F5" s="13" t="s">
        <v>51</v>
      </c>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32">
        <f t="shared" si="0"/>
        <v>0</v>
      </c>
      <c r="AM5" s="33">
        <f t="shared" si="1"/>
        <v>0</v>
      </c>
      <c r="AN5" s="32">
        <f t="shared" si="2"/>
        <v>0</v>
      </c>
    </row>
    <row r="6" spans="1:40" ht="85.5" x14ac:dyDescent="0.25">
      <c r="A6" s="53"/>
      <c r="B6" s="11" t="s">
        <v>52</v>
      </c>
      <c r="C6" s="12">
        <v>4</v>
      </c>
      <c r="D6" s="13" t="s">
        <v>53</v>
      </c>
      <c r="E6" s="13" t="s">
        <v>54</v>
      </c>
      <c r="F6" s="13" t="s">
        <v>55</v>
      </c>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32">
        <f t="shared" si="0"/>
        <v>0</v>
      </c>
      <c r="AM6" s="33">
        <f t="shared" si="1"/>
        <v>0</v>
      </c>
      <c r="AN6" s="32">
        <f t="shared" si="2"/>
        <v>0</v>
      </c>
    </row>
    <row r="7" spans="1:40" ht="85.5" x14ac:dyDescent="0.25">
      <c r="A7" s="46" t="s">
        <v>56</v>
      </c>
      <c r="B7" s="11" t="s">
        <v>57</v>
      </c>
      <c r="C7" s="12">
        <v>1</v>
      </c>
      <c r="D7" s="13" t="s">
        <v>58</v>
      </c>
      <c r="E7" s="13" t="s">
        <v>59</v>
      </c>
      <c r="F7" s="11" t="s">
        <v>60</v>
      </c>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32">
        <f t="shared" si="0"/>
        <v>0</v>
      </c>
      <c r="AM7" s="33">
        <f t="shared" si="1"/>
        <v>0</v>
      </c>
      <c r="AN7" s="32">
        <f t="shared" si="2"/>
        <v>0</v>
      </c>
    </row>
    <row r="8" spans="1:40" ht="71.25" x14ac:dyDescent="0.25">
      <c r="A8" s="47"/>
      <c r="B8" s="11" t="s">
        <v>61</v>
      </c>
      <c r="C8" s="12">
        <v>2</v>
      </c>
      <c r="D8" s="13" t="s">
        <v>62</v>
      </c>
      <c r="E8" s="13" t="s">
        <v>63</v>
      </c>
      <c r="F8" s="13" t="s">
        <v>64</v>
      </c>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32">
        <f t="shared" si="0"/>
        <v>0</v>
      </c>
      <c r="AM8" s="33">
        <f t="shared" si="1"/>
        <v>0</v>
      </c>
      <c r="AN8" s="32">
        <f t="shared" si="2"/>
        <v>0</v>
      </c>
    </row>
    <row r="9" spans="1:40" ht="71.25" x14ac:dyDescent="0.25">
      <c r="A9" s="47"/>
      <c r="B9" s="11" t="s">
        <v>65</v>
      </c>
      <c r="C9" s="12">
        <v>3</v>
      </c>
      <c r="D9" s="13" t="s">
        <v>66</v>
      </c>
      <c r="E9" s="13" t="s">
        <v>67</v>
      </c>
      <c r="F9" s="13" t="s">
        <v>68</v>
      </c>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32">
        <f t="shared" si="0"/>
        <v>0</v>
      </c>
      <c r="AM9" s="33">
        <f t="shared" si="1"/>
        <v>0</v>
      </c>
      <c r="AN9" s="32">
        <f t="shared" si="2"/>
        <v>0</v>
      </c>
    </row>
    <row r="10" spans="1:40" ht="71.25" x14ac:dyDescent="0.25">
      <c r="A10" s="47"/>
      <c r="B10" s="11" t="s">
        <v>69</v>
      </c>
      <c r="C10" s="12">
        <v>4</v>
      </c>
      <c r="D10" s="13" t="s">
        <v>70</v>
      </c>
      <c r="E10" s="13" t="s">
        <v>71</v>
      </c>
      <c r="F10" s="13" t="s">
        <v>72</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32">
        <f t="shared" si="0"/>
        <v>0</v>
      </c>
      <c r="AM10" s="33">
        <f t="shared" si="1"/>
        <v>0</v>
      </c>
      <c r="AN10" s="32">
        <f t="shared" si="2"/>
        <v>0</v>
      </c>
    </row>
    <row r="11" spans="1:40" ht="71.25" x14ac:dyDescent="0.25">
      <c r="A11" s="47"/>
      <c r="B11" s="11" t="s">
        <v>73</v>
      </c>
      <c r="C11" s="12">
        <v>5</v>
      </c>
      <c r="D11" s="13" t="s">
        <v>74</v>
      </c>
      <c r="E11" s="13" t="s">
        <v>75</v>
      </c>
      <c r="F11" s="13" t="s">
        <v>76</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32">
        <f t="shared" si="0"/>
        <v>0</v>
      </c>
      <c r="AM11" s="33">
        <f t="shared" si="1"/>
        <v>0</v>
      </c>
      <c r="AN11" s="32">
        <f t="shared" si="2"/>
        <v>0</v>
      </c>
    </row>
    <row r="12" spans="1:40" ht="128.25" x14ac:dyDescent="0.25">
      <c r="A12" s="43" t="s">
        <v>77</v>
      </c>
      <c r="B12" s="11" t="s">
        <v>78</v>
      </c>
      <c r="C12" s="12">
        <v>1</v>
      </c>
      <c r="D12" s="14" t="s">
        <v>79</v>
      </c>
      <c r="E12" s="13" t="s">
        <v>80</v>
      </c>
      <c r="F12" s="13" t="s">
        <v>81</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32">
        <f t="shared" si="0"/>
        <v>0</v>
      </c>
      <c r="AM12" s="33">
        <f t="shared" si="1"/>
        <v>0</v>
      </c>
      <c r="AN12" s="32">
        <f t="shared" si="2"/>
        <v>0</v>
      </c>
    </row>
    <row r="13" spans="1:40" ht="57" x14ac:dyDescent="0.25">
      <c r="A13" s="44"/>
      <c r="B13" s="11" t="s">
        <v>82</v>
      </c>
      <c r="C13" s="12">
        <v>2</v>
      </c>
      <c r="D13" s="15" t="s">
        <v>83</v>
      </c>
      <c r="E13" s="13" t="s">
        <v>84</v>
      </c>
      <c r="F13" s="13" t="s">
        <v>85</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32">
        <f t="shared" si="0"/>
        <v>0</v>
      </c>
      <c r="AM13" s="33">
        <f t="shared" si="1"/>
        <v>0</v>
      </c>
      <c r="AN13" s="32">
        <f t="shared" si="2"/>
        <v>0</v>
      </c>
    </row>
    <row r="14" spans="1:40" ht="57" x14ac:dyDescent="0.25">
      <c r="A14" s="44"/>
      <c r="B14" s="11" t="s">
        <v>86</v>
      </c>
      <c r="C14" s="12">
        <v>3</v>
      </c>
      <c r="D14" s="13" t="s">
        <v>87</v>
      </c>
      <c r="E14" s="13" t="s">
        <v>88</v>
      </c>
      <c r="F14" s="13" t="s">
        <v>89</v>
      </c>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32">
        <f t="shared" si="0"/>
        <v>0</v>
      </c>
      <c r="AM14" s="33">
        <f t="shared" si="1"/>
        <v>0</v>
      </c>
      <c r="AN14" s="32">
        <f t="shared" si="2"/>
        <v>0</v>
      </c>
    </row>
    <row r="15" spans="1:40" ht="57" x14ac:dyDescent="0.25">
      <c r="A15" s="44"/>
      <c r="B15" s="11" t="s">
        <v>90</v>
      </c>
      <c r="C15" s="12">
        <v>4</v>
      </c>
      <c r="D15" s="13" t="s">
        <v>91</v>
      </c>
      <c r="E15" s="13" t="s">
        <v>92</v>
      </c>
      <c r="F15" s="13" t="s">
        <v>93</v>
      </c>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32">
        <f t="shared" si="0"/>
        <v>0</v>
      </c>
      <c r="AM15" s="33">
        <f t="shared" si="1"/>
        <v>0</v>
      </c>
      <c r="AN15" s="32">
        <f t="shared" si="2"/>
        <v>0</v>
      </c>
    </row>
    <row r="16" spans="1:40" ht="42.75" x14ac:dyDescent="0.25">
      <c r="A16" s="45"/>
      <c r="B16" s="11" t="s">
        <v>94</v>
      </c>
      <c r="C16" s="12">
        <v>5</v>
      </c>
      <c r="D16" s="13" t="s">
        <v>95</v>
      </c>
      <c r="E16" s="13" t="s">
        <v>96</v>
      </c>
      <c r="F16" s="13" t="s">
        <v>97</v>
      </c>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32">
        <f t="shared" si="0"/>
        <v>0</v>
      </c>
      <c r="AM16" s="33">
        <f t="shared" si="1"/>
        <v>0</v>
      </c>
      <c r="AN16" s="32">
        <f t="shared" si="2"/>
        <v>0</v>
      </c>
    </row>
    <row r="17" spans="1:40" ht="71.25" x14ac:dyDescent="0.25">
      <c r="A17" s="46" t="s">
        <v>98</v>
      </c>
      <c r="B17" s="11" t="s">
        <v>99</v>
      </c>
      <c r="C17" s="12">
        <v>1</v>
      </c>
      <c r="D17" s="13" t="s">
        <v>100</v>
      </c>
      <c r="E17" s="13" t="s">
        <v>101</v>
      </c>
      <c r="F17" s="13" t="s">
        <v>102</v>
      </c>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32">
        <f t="shared" si="0"/>
        <v>0</v>
      </c>
      <c r="AM17" s="33">
        <f t="shared" si="1"/>
        <v>0</v>
      </c>
      <c r="AN17" s="32">
        <f t="shared" si="2"/>
        <v>0</v>
      </c>
    </row>
    <row r="18" spans="1:40" ht="71.25" x14ac:dyDescent="0.25">
      <c r="A18" s="47"/>
      <c r="B18" s="11" t="s">
        <v>103</v>
      </c>
      <c r="C18" s="12">
        <v>2</v>
      </c>
      <c r="D18" s="13" t="s">
        <v>104</v>
      </c>
      <c r="E18" s="13" t="s">
        <v>105</v>
      </c>
      <c r="F18" s="13" t="s">
        <v>106</v>
      </c>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32">
        <f t="shared" si="0"/>
        <v>0</v>
      </c>
      <c r="AM18" s="33">
        <f t="shared" si="1"/>
        <v>0</v>
      </c>
      <c r="AN18" s="32">
        <f t="shared" si="2"/>
        <v>0</v>
      </c>
    </row>
    <row r="19" spans="1:40" ht="57" x14ac:dyDescent="0.25">
      <c r="A19" s="47"/>
      <c r="B19" s="11" t="s">
        <v>107</v>
      </c>
      <c r="C19" s="12">
        <v>3</v>
      </c>
      <c r="D19" s="13" t="s">
        <v>108</v>
      </c>
      <c r="E19" s="13" t="s">
        <v>109</v>
      </c>
      <c r="F19" s="13" t="s">
        <v>110</v>
      </c>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32">
        <f t="shared" si="0"/>
        <v>0</v>
      </c>
      <c r="AM19" s="33">
        <f t="shared" si="1"/>
        <v>0</v>
      </c>
      <c r="AN19" s="32">
        <f t="shared" si="2"/>
        <v>0</v>
      </c>
    </row>
    <row r="20" spans="1:40" ht="85.5" x14ac:dyDescent="0.25">
      <c r="A20" s="47"/>
      <c r="B20" s="11" t="s">
        <v>111</v>
      </c>
      <c r="C20" s="12">
        <v>4</v>
      </c>
      <c r="D20" s="13" t="s">
        <v>112</v>
      </c>
      <c r="E20" s="13" t="s">
        <v>113</v>
      </c>
      <c r="F20" s="16" t="s">
        <v>114</v>
      </c>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32">
        <f t="shared" si="0"/>
        <v>0</v>
      </c>
      <c r="AM20" s="33">
        <f t="shared" si="1"/>
        <v>0</v>
      </c>
      <c r="AN20" s="32">
        <f t="shared" si="2"/>
        <v>0</v>
      </c>
    </row>
    <row r="21" spans="1:40" ht="71.25" x14ac:dyDescent="0.25">
      <c r="A21" s="47"/>
      <c r="B21" s="11" t="s">
        <v>115</v>
      </c>
      <c r="C21" s="12">
        <v>5</v>
      </c>
      <c r="D21" s="13" t="s">
        <v>116</v>
      </c>
      <c r="E21" s="13" t="s">
        <v>117</v>
      </c>
      <c r="F21" s="17" t="s">
        <v>118</v>
      </c>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32">
        <f t="shared" si="0"/>
        <v>0</v>
      </c>
      <c r="AM21" s="33">
        <f t="shared" si="1"/>
        <v>0</v>
      </c>
      <c r="AN21" s="32">
        <f t="shared" si="2"/>
        <v>0</v>
      </c>
    </row>
    <row r="22" spans="1:40" ht="71.25" x14ac:dyDescent="0.25">
      <c r="A22" s="43" t="s">
        <v>119</v>
      </c>
      <c r="B22" s="13" t="s">
        <v>120</v>
      </c>
      <c r="C22" s="18">
        <v>1</v>
      </c>
      <c r="D22" s="13" t="s">
        <v>121</v>
      </c>
      <c r="E22" s="13" t="s">
        <v>122</v>
      </c>
      <c r="F22" s="13" t="s">
        <v>123</v>
      </c>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32">
        <f t="shared" si="0"/>
        <v>0</v>
      </c>
      <c r="AM22" s="33">
        <f t="shared" si="1"/>
        <v>0</v>
      </c>
      <c r="AN22" s="32">
        <f t="shared" si="2"/>
        <v>0</v>
      </c>
    </row>
    <row r="23" spans="1:40" ht="128.25" x14ac:dyDescent="0.25">
      <c r="A23" s="44"/>
      <c r="B23" s="11" t="s">
        <v>124</v>
      </c>
      <c r="C23" s="12">
        <v>2</v>
      </c>
      <c r="D23" s="13" t="s">
        <v>125</v>
      </c>
      <c r="E23" s="13" t="s">
        <v>126</v>
      </c>
      <c r="F23" s="13" t="s">
        <v>127</v>
      </c>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32">
        <f t="shared" si="0"/>
        <v>0</v>
      </c>
      <c r="AM23" s="33">
        <f t="shared" si="1"/>
        <v>0</v>
      </c>
      <c r="AN23" s="32">
        <f t="shared" si="2"/>
        <v>0</v>
      </c>
    </row>
    <row r="24" spans="1:40" ht="71.25" x14ac:dyDescent="0.25">
      <c r="A24" s="44"/>
      <c r="B24" s="11" t="s">
        <v>128</v>
      </c>
      <c r="C24" s="12">
        <v>3</v>
      </c>
      <c r="D24" s="13" t="s">
        <v>129</v>
      </c>
      <c r="E24" s="13" t="s">
        <v>130</v>
      </c>
      <c r="F24" s="13" t="s">
        <v>131</v>
      </c>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32">
        <f t="shared" si="0"/>
        <v>0</v>
      </c>
      <c r="AM24" s="33">
        <f t="shared" si="1"/>
        <v>0</v>
      </c>
      <c r="AN24" s="32">
        <f t="shared" si="2"/>
        <v>0</v>
      </c>
    </row>
    <row r="25" spans="1:40" ht="99.75" x14ac:dyDescent="0.25">
      <c r="A25" s="44"/>
      <c r="B25" s="11" t="s">
        <v>132</v>
      </c>
      <c r="C25" s="12">
        <v>4</v>
      </c>
      <c r="D25" s="13" t="s">
        <v>133</v>
      </c>
      <c r="E25" s="13" t="s">
        <v>134</v>
      </c>
      <c r="F25" s="13" t="s">
        <v>135</v>
      </c>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32">
        <f t="shared" si="0"/>
        <v>0</v>
      </c>
      <c r="AM25" s="33">
        <f t="shared" si="1"/>
        <v>0</v>
      </c>
      <c r="AN25" s="32">
        <f t="shared" si="2"/>
        <v>0</v>
      </c>
    </row>
    <row r="26" spans="1:40" ht="99.75" x14ac:dyDescent="0.25">
      <c r="A26" s="45"/>
      <c r="B26" s="11" t="s">
        <v>136</v>
      </c>
      <c r="C26" s="12">
        <v>5</v>
      </c>
      <c r="D26" s="13" t="s">
        <v>137</v>
      </c>
      <c r="E26" s="13" t="s">
        <v>138</v>
      </c>
      <c r="F26" s="13" t="s">
        <v>139</v>
      </c>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32">
        <f t="shared" si="0"/>
        <v>0</v>
      </c>
      <c r="AM26" s="33">
        <f t="shared" si="1"/>
        <v>0</v>
      </c>
      <c r="AN26" s="32">
        <f t="shared" si="2"/>
        <v>0</v>
      </c>
    </row>
    <row r="27" spans="1:40" ht="114" x14ac:dyDescent="0.25">
      <c r="A27" s="46" t="s">
        <v>140</v>
      </c>
      <c r="B27" s="11" t="s">
        <v>141</v>
      </c>
      <c r="C27" s="12">
        <v>1</v>
      </c>
      <c r="D27" s="13" t="s">
        <v>142</v>
      </c>
      <c r="E27" s="13" t="s">
        <v>143</v>
      </c>
      <c r="F27" s="13" t="s">
        <v>144</v>
      </c>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32">
        <f t="shared" si="0"/>
        <v>0</v>
      </c>
      <c r="AM27" s="33">
        <f t="shared" si="1"/>
        <v>0</v>
      </c>
      <c r="AN27" s="32">
        <f t="shared" si="2"/>
        <v>0</v>
      </c>
    </row>
    <row r="28" spans="1:40" ht="71.25" x14ac:dyDescent="0.25">
      <c r="A28" s="47"/>
      <c r="B28" s="11" t="s">
        <v>145</v>
      </c>
      <c r="C28" s="12">
        <v>2</v>
      </c>
      <c r="D28" s="13" t="s">
        <v>146</v>
      </c>
      <c r="E28" s="13" t="s">
        <v>147</v>
      </c>
      <c r="F28" s="13" t="s">
        <v>148</v>
      </c>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32">
        <f t="shared" si="0"/>
        <v>0</v>
      </c>
      <c r="AM28" s="33">
        <f t="shared" si="1"/>
        <v>0</v>
      </c>
      <c r="AN28" s="32">
        <f t="shared" si="2"/>
        <v>0</v>
      </c>
    </row>
    <row r="29" spans="1:40" ht="71.25" x14ac:dyDescent="0.25">
      <c r="A29" s="47"/>
      <c r="B29" s="11" t="s">
        <v>149</v>
      </c>
      <c r="C29" s="12">
        <v>3</v>
      </c>
      <c r="D29" s="13" t="s">
        <v>150</v>
      </c>
      <c r="E29" s="13" t="s">
        <v>151</v>
      </c>
      <c r="F29" s="13" t="s">
        <v>152</v>
      </c>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32">
        <f t="shared" si="0"/>
        <v>0</v>
      </c>
      <c r="AM29" s="33">
        <f t="shared" si="1"/>
        <v>0</v>
      </c>
      <c r="AN29" s="32">
        <f t="shared" si="2"/>
        <v>0</v>
      </c>
    </row>
    <row r="30" spans="1:40" ht="114" x14ac:dyDescent="0.25">
      <c r="A30" s="47"/>
      <c r="B30" s="11" t="s">
        <v>153</v>
      </c>
      <c r="C30" s="12">
        <v>4</v>
      </c>
      <c r="D30" s="13" t="s">
        <v>154</v>
      </c>
      <c r="E30" s="13" t="s">
        <v>155</v>
      </c>
      <c r="F30" s="13" t="s">
        <v>156</v>
      </c>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32">
        <f t="shared" si="0"/>
        <v>0</v>
      </c>
      <c r="AM30" s="33">
        <f t="shared" si="1"/>
        <v>0</v>
      </c>
      <c r="AN30" s="32">
        <f t="shared" si="2"/>
        <v>0</v>
      </c>
    </row>
    <row r="31" spans="1:40" ht="71.25" x14ac:dyDescent="0.25">
      <c r="A31" s="48"/>
      <c r="B31" s="11" t="s">
        <v>157</v>
      </c>
      <c r="C31" s="12">
        <v>5</v>
      </c>
      <c r="D31" s="13" t="s">
        <v>158</v>
      </c>
      <c r="E31" s="13" t="s">
        <v>159</v>
      </c>
      <c r="F31" s="13" t="s">
        <v>160</v>
      </c>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32">
        <f t="shared" si="0"/>
        <v>0</v>
      </c>
      <c r="AM31" s="33">
        <f t="shared" si="1"/>
        <v>0</v>
      </c>
      <c r="AN31" s="32">
        <f t="shared" si="2"/>
        <v>0</v>
      </c>
    </row>
    <row r="32" spans="1:40" ht="14.25" x14ac:dyDescent="0.25">
      <c r="A32" s="19"/>
      <c r="B32" s="19"/>
      <c r="C32" s="20"/>
      <c r="D32" s="21"/>
      <c r="E32" s="21"/>
      <c r="F32" s="22" t="s">
        <v>526</v>
      </c>
      <c r="G32" s="23">
        <f>(COUNTIF(G3:G31,"GD")/29)</f>
        <v>0</v>
      </c>
      <c r="H32" s="23">
        <f t="shared" ref="H32:R32" si="3">(COUNTIF(H3:H31,"GD")/29)</f>
        <v>0</v>
      </c>
      <c r="I32" s="23">
        <f t="shared" si="3"/>
        <v>0</v>
      </c>
      <c r="J32" s="23">
        <f t="shared" si="3"/>
        <v>0</v>
      </c>
      <c r="K32" s="23">
        <f t="shared" si="3"/>
        <v>0</v>
      </c>
      <c r="L32" s="23">
        <f t="shared" si="3"/>
        <v>0</v>
      </c>
      <c r="M32" s="23">
        <f t="shared" si="3"/>
        <v>0</v>
      </c>
      <c r="N32" s="23">
        <f t="shared" si="3"/>
        <v>0</v>
      </c>
      <c r="O32" s="23">
        <f t="shared" si="3"/>
        <v>0</v>
      </c>
      <c r="P32" s="23">
        <f t="shared" si="3"/>
        <v>0</v>
      </c>
      <c r="Q32" s="23">
        <f t="shared" si="3"/>
        <v>0</v>
      </c>
      <c r="R32" s="23">
        <f t="shared" si="3"/>
        <v>0</v>
      </c>
      <c r="S32" s="23">
        <f t="shared" ref="S32" si="4">(COUNTIF(S3:S31,"GD")/29)</f>
        <v>0</v>
      </c>
      <c r="T32" s="23">
        <f t="shared" ref="T32" si="5">(COUNTIF(T3:T31,"GD")/29)</f>
        <v>0</v>
      </c>
      <c r="U32" s="23">
        <f t="shared" ref="U32" si="6">(COUNTIF(U3:U31,"GD")/29)</f>
        <v>0</v>
      </c>
      <c r="V32" s="23">
        <f t="shared" ref="V32" si="7">(COUNTIF(V3:V31,"GD")/29)</f>
        <v>0</v>
      </c>
      <c r="W32" s="23">
        <f t="shared" ref="W32" si="8">(COUNTIF(W3:W31,"GD")/29)</f>
        <v>0</v>
      </c>
      <c r="X32" s="23">
        <f t="shared" ref="X32" si="9">(COUNTIF(X3:X31,"GD")/29)</f>
        <v>0</v>
      </c>
      <c r="Y32" s="23">
        <f t="shared" ref="Y32" si="10">(COUNTIF(Y3:Y31,"GD")/29)</f>
        <v>0</v>
      </c>
      <c r="Z32" s="23">
        <f t="shared" ref="Z32" si="11">(COUNTIF(Z3:Z31,"GD")/29)</f>
        <v>0</v>
      </c>
      <c r="AA32" s="23">
        <f t="shared" ref="AA32" si="12">(COUNTIF(AA3:AA31,"GD")/29)</f>
        <v>0</v>
      </c>
      <c r="AB32" s="23">
        <f t="shared" ref="AB32" si="13">(COUNTIF(AB3:AB31,"GD")/29)</f>
        <v>0</v>
      </c>
      <c r="AC32" s="23">
        <f t="shared" ref="AC32" si="14">(COUNTIF(AC3:AC31,"GD")/29)</f>
        <v>0</v>
      </c>
      <c r="AD32" s="23">
        <f t="shared" ref="AD32" si="15">(COUNTIF(AD3:AD31,"GD")/29)</f>
        <v>0</v>
      </c>
      <c r="AE32" s="23">
        <f t="shared" ref="AE32" si="16">(COUNTIF(AE3:AE31,"GD")/29)</f>
        <v>0</v>
      </c>
      <c r="AF32" s="23">
        <f t="shared" ref="AF32" si="17">(COUNTIF(AF3:AF31,"GD")/29)</f>
        <v>0</v>
      </c>
      <c r="AG32" s="23">
        <f t="shared" ref="AG32" si="18">(COUNTIF(AG3:AG31,"GD")/29)</f>
        <v>0</v>
      </c>
      <c r="AH32" s="23">
        <f t="shared" ref="AH32" si="19">(COUNTIF(AH3:AH31,"GD")/29)</f>
        <v>0</v>
      </c>
      <c r="AI32" s="23">
        <f t="shared" ref="AI32" si="20">(COUNTIF(AI3:AI31,"GD")/29)</f>
        <v>0</v>
      </c>
      <c r="AJ32" s="23">
        <f t="shared" ref="AJ32" si="21">(COUNTIF(AJ3:AJ31,"GD")/29)</f>
        <v>0</v>
      </c>
      <c r="AK32" s="9"/>
      <c r="AL32" s="9"/>
      <c r="AM32" s="9"/>
      <c r="AN32" s="9"/>
    </row>
    <row r="33" spans="1:40" ht="14.25" x14ac:dyDescent="0.25">
      <c r="A33" s="19"/>
      <c r="B33" s="19"/>
      <c r="C33" s="20"/>
      <c r="D33" s="21"/>
      <c r="E33" s="21"/>
      <c r="F33" s="22" t="s">
        <v>527</v>
      </c>
      <c r="G33" s="23">
        <f>(COUNTIF(G3:G31,"SU")/29)</f>
        <v>0</v>
      </c>
      <c r="H33" s="23">
        <f t="shared" ref="H33:AJ33" si="22">(COUNTIF(H3:H31,"SU")/29)</f>
        <v>0</v>
      </c>
      <c r="I33" s="23">
        <f t="shared" si="22"/>
        <v>0</v>
      </c>
      <c r="J33" s="23">
        <f t="shared" si="22"/>
        <v>0</v>
      </c>
      <c r="K33" s="23">
        <f t="shared" si="22"/>
        <v>0</v>
      </c>
      <c r="L33" s="23">
        <f t="shared" si="22"/>
        <v>0</v>
      </c>
      <c r="M33" s="23">
        <f t="shared" si="22"/>
        <v>0</v>
      </c>
      <c r="N33" s="23">
        <f t="shared" si="22"/>
        <v>0</v>
      </c>
      <c r="O33" s="23">
        <f t="shared" si="22"/>
        <v>0</v>
      </c>
      <c r="P33" s="23">
        <f t="shared" si="22"/>
        <v>0</v>
      </c>
      <c r="Q33" s="23">
        <f t="shared" si="22"/>
        <v>0</v>
      </c>
      <c r="R33" s="23">
        <f t="shared" si="22"/>
        <v>0</v>
      </c>
      <c r="S33" s="23">
        <f t="shared" si="22"/>
        <v>0</v>
      </c>
      <c r="T33" s="23">
        <f t="shared" si="22"/>
        <v>0</v>
      </c>
      <c r="U33" s="23">
        <f t="shared" si="22"/>
        <v>0</v>
      </c>
      <c r="V33" s="23">
        <f t="shared" si="22"/>
        <v>0</v>
      </c>
      <c r="W33" s="23">
        <f t="shared" si="22"/>
        <v>0</v>
      </c>
      <c r="X33" s="23">
        <f t="shared" si="22"/>
        <v>0</v>
      </c>
      <c r="Y33" s="23">
        <f t="shared" si="22"/>
        <v>0</v>
      </c>
      <c r="Z33" s="23">
        <f t="shared" si="22"/>
        <v>0</v>
      </c>
      <c r="AA33" s="23">
        <f t="shared" si="22"/>
        <v>0</v>
      </c>
      <c r="AB33" s="23">
        <f t="shared" si="22"/>
        <v>0</v>
      </c>
      <c r="AC33" s="23">
        <f t="shared" si="22"/>
        <v>0</v>
      </c>
      <c r="AD33" s="23">
        <f t="shared" si="22"/>
        <v>0</v>
      </c>
      <c r="AE33" s="23">
        <f t="shared" si="22"/>
        <v>0</v>
      </c>
      <c r="AF33" s="23">
        <f t="shared" si="22"/>
        <v>0</v>
      </c>
      <c r="AG33" s="23">
        <f t="shared" si="22"/>
        <v>0</v>
      </c>
      <c r="AH33" s="23">
        <f t="shared" si="22"/>
        <v>0</v>
      </c>
      <c r="AI33" s="23">
        <f t="shared" si="22"/>
        <v>0</v>
      </c>
      <c r="AJ33" s="23">
        <f t="shared" si="22"/>
        <v>0</v>
      </c>
      <c r="AK33" s="9"/>
      <c r="AL33" s="9"/>
      <c r="AM33" s="9"/>
      <c r="AN33" s="9"/>
    </row>
    <row r="34" spans="1:40" ht="28.5" x14ac:dyDescent="0.25">
      <c r="A34" s="19"/>
      <c r="B34" s="19"/>
      <c r="C34" s="20"/>
      <c r="D34" s="21"/>
      <c r="E34" s="21"/>
      <c r="F34" s="22" t="s">
        <v>528</v>
      </c>
      <c r="G34" s="23">
        <f>(COUNTIF(G3:G31,"WT")/29)</f>
        <v>0</v>
      </c>
      <c r="H34" s="23">
        <f t="shared" ref="H34:AJ34" si="23">(COUNTIF(H3:H31,"WT")/29)</f>
        <v>0</v>
      </c>
      <c r="I34" s="23">
        <f t="shared" si="23"/>
        <v>0</v>
      </c>
      <c r="J34" s="23">
        <f t="shared" si="23"/>
        <v>0</v>
      </c>
      <c r="K34" s="23">
        <f t="shared" si="23"/>
        <v>0</v>
      </c>
      <c r="L34" s="23">
        <f t="shared" si="23"/>
        <v>0</v>
      </c>
      <c r="M34" s="23">
        <f t="shared" si="23"/>
        <v>0</v>
      </c>
      <c r="N34" s="23">
        <f t="shared" si="23"/>
        <v>0</v>
      </c>
      <c r="O34" s="23">
        <f t="shared" si="23"/>
        <v>0</v>
      </c>
      <c r="P34" s="23">
        <f t="shared" si="23"/>
        <v>0</v>
      </c>
      <c r="Q34" s="23">
        <f t="shared" si="23"/>
        <v>0</v>
      </c>
      <c r="R34" s="23">
        <f t="shared" si="23"/>
        <v>0</v>
      </c>
      <c r="S34" s="23">
        <f t="shared" si="23"/>
        <v>0</v>
      </c>
      <c r="T34" s="23">
        <f t="shared" si="23"/>
        <v>0</v>
      </c>
      <c r="U34" s="23">
        <f t="shared" si="23"/>
        <v>0</v>
      </c>
      <c r="V34" s="23">
        <f t="shared" si="23"/>
        <v>0</v>
      </c>
      <c r="W34" s="23">
        <f t="shared" si="23"/>
        <v>0</v>
      </c>
      <c r="X34" s="23">
        <f t="shared" si="23"/>
        <v>0</v>
      </c>
      <c r="Y34" s="23">
        <f t="shared" si="23"/>
        <v>0</v>
      </c>
      <c r="Z34" s="23">
        <f t="shared" si="23"/>
        <v>0</v>
      </c>
      <c r="AA34" s="23">
        <f t="shared" si="23"/>
        <v>0</v>
      </c>
      <c r="AB34" s="23">
        <f t="shared" si="23"/>
        <v>0</v>
      </c>
      <c r="AC34" s="23">
        <f t="shared" si="23"/>
        <v>0</v>
      </c>
      <c r="AD34" s="23">
        <f t="shared" si="23"/>
        <v>0</v>
      </c>
      <c r="AE34" s="23">
        <f t="shared" si="23"/>
        <v>0</v>
      </c>
      <c r="AF34" s="23">
        <f t="shared" si="23"/>
        <v>0</v>
      </c>
      <c r="AG34" s="23">
        <f t="shared" si="23"/>
        <v>0</v>
      </c>
      <c r="AH34" s="23">
        <f t="shared" si="23"/>
        <v>0</v>
      </c>
      <c r="AI34" s="23">
        <f t="shared" si="23"/>
        <v>0</v>
      </c>
      <c r="AJ34" s="23">
        <f t="shared" si="23"/>
        <v>0</v>
      </c>
      <c r="AK34" s="9"/>
      <c r="AL34" s="9"/>
      <c r="AM34" s="9"/>
      <c r="AN34" s="9"/>
    </row>
    <row r="35" spans="1:40" ht="14.25" x14ac:dyDescent="0.25">
      <c r="A35" s="19"/>
      <c r="B35" s="19"/>
      <c r="C35" s="20"/>
      <c r="D35" s="21"/>
      <c r="E35" s="21"/>
      <c r="F35" s="21"/>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row>
    <row r="36" spans="1:40" ht="14.25" x14ac:dyDescent="0.25">
      <c r="A36" s="19"/>
      <c r="B36" s="19"/>
      <c r="C36" s="20"/>
      <c r="D36" s="21"/>
      <c r="E36" s="21"/>
      <c r="F36" s="21"/>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row>
    <row r="37" spans="1:40" ht="14.25" x14ac:dyDescent="0.25">
      <c r="A37" s="19"/>
      <c r="B37" s="19"/>
      <c r="C37" s="20"/>
      <c r="D37" s="21"/>
      <c r="E37" s="21"/>
      <c r="F37" s="21"/>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row>
    <row r="38" spans="1:40" ht="14.25" x14ac:dyDescent="0.25">
      <c r="A38" s="19"/>
      <c r="B38" s="19"/>
      <c r="C38" s="20"/>
      <c r="D38" s="21"/>
      <c r="E38" s="21"/>
      <c r="F38" s="21"/>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row>
    <row r="39" spans="1:40" ht="14.25" x14ac:dyDescent="0.25">
      <c r="A39" s="19"/>
      <c r="B39" s="19"/>
      <c r="C39" s="20"/>
      <c r="D39" s="21"/>
      <c r="E39" s="21"/>
      <c r="F39" s="21"/>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row>
    <row r="40" spans="1:40" ht="14.25" x14ac:dyDescent="0.25">
      <c r="A40" s="19"/>
      <c r="B40" s="19"/>
      <c r="C40" s="20"/>
      <c r="D40" s="21"/>
      <c r="E40" s="21"/>
      <c r="F40" s="21"/>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row>
    <row r="41" spans="1:40" ht="14.25" x14ac:dyDescent="0.25">
      <c r="A41" s="19"/>
      <c r="B41" s="19"/>
      <c r="C41" s="20"/>
      <c r="D41" s="21"/>
      <c r="E41" s="21"/>
      <c r="F41" s="21"/>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row>
    <row r="42" spans="1:40" ht="14.25" x14ac:dyDescent="0.25">
      <c r="A42" s="19"/>
      <c r="B42" s="19"/>
      <c r="C42" s="20"/>
      <c r="D42" s="21"/>
      <c r="E42" s="21"/>
      <c r="F42" s="21"/>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row>
    <row r="43" spans="1:40" ht="14.25" x14ac:dyDescent="0.25">
      <c r="A43" s="19"/>
      <c r="B43" s="19"/>
      <c r="C43" s="20"/>
      <c r="D43" s="21"/>
      <c r="E43" s="21"/>
      <c r="F43" s="21"/>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row>
    <row r="44" spans="1:40" ht="14.25" x14ac:dyDescent="0.25">
      <c r="A44" s="19"/>
      <c r="B44" s="19"/>
      <c r="C44" s="20"/>
      <c r="D44" s="21"/>
      <c r="E44" s="21"/>
      <c r="F44" s="21"/>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row>
    <row r="45" spans="1:40" ht="14.25" x14ac:dyDescent="0.25">
      <c r="A45" s="19"/>
      <c r="B45" s="19"/>
      <c r="C45" s="20"/>
      <c r="D45" s="21"/>
      <c r="E45" s="21"/>
      <c r="F45" s="21"/>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row>
    <row r="46" spans="1:40" ht="14.25" x14ac:dyDescent="0.25">
      <c r="A46" s="19"/>
      <c r="B46" s="19"/>
      <c r="C46" s="20"/>
      <c r="D46" s="21"/>
      <c r="E46" s="21"/>
      <c r="F46" s="21"/>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row>
    <row r="47" spans="1:40" ht="14.25" x14ac:dyDescent="0.25">
      <c r="A47" s="19"/>
      <c r="B47" s="19"/>
      <c r="C47" s="20"/>
      <c r="D47" s="21"/>
      <c r="E47" s="21"/>
      <c r="F47" s="21"/>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row>
    <row r="48" spans="1:40" ht="14.25" x14ac:dyDescent="0.25">
      <c r="A48" s="19"/>
      <c r="B48" s="19"/>
      <c r="C48" s="20"/>
      <c r="D48" s="21"/>
      <c r="E48" s="21"/>
      <c r="F48" s="21"/>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row>
    <row r="49" spans="1:40" ht="14.25" x14ac:dyDescent="0.25">
      <c r="A49" s="19"/>
      <c r="B49" s="19"/>
      <c r="C49" s="20"/>
      <c r="D49" s="21"/>
      <c r="E49" s="21"/>
      <c r="F49" s="21"/>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row>
    <row r="50" spans="1:40" ht="14.25" x14ac:dyDescent="0.25">
      <c r="A50" s="19"/>
      <c r="B50" s="19"/>
      <c r="C50" s="20"/>
      <c r="D50" s="21"/>
      <c r="E50" s="21"/>
      <c r="F50" s="21"/>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row>
    <row r="51" spans="1:40" ht="14.25" x14ac:dyDescent="0.25">
      <c r="A51" s="19"/>
      <c r="B51" s="19"/>
      <c r="C51" s="20"/>
      <c r="D51" s="21"/>
      <c r="E51" s="21"/>
      <c r="F51" s="21"/>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row>
    <row r="52" spans="1:40" ht="14.25" x14ac:dyDescent="0.25">
      <c r="A52" s="19"/>
      <c r="B52" s="19"/>
      <c r="C52" s="20"/>
      <c r="D52" s="21"/>
      <c r="E52" s="21"/>
      <c r="F52" s="21"/>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row>
    <row r="53" spans="1:40" ht="14.25" x14ac:dyDescent="0.25">
      <c r="A53" s="19"/>
      <c r="B53" s="19"/>
      <c r="C53" s="20"/>
      <c r="D53" s="21"/>
      <c r="E53" s="21"/>
      <c r="F53" s="21"/>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row>
    <row r="54" spans="1:40" ht="14.25" x14ac:dyDescent="0.25">
      <c r="A54" s="19"/>
      <c r="B54" s="19"/>
      <c r="C54" s="20"/>
      <c r="D54" s="21"/>
      <c r="E54" s="21"/>
      <c r="F54" s="21"/>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row>
    <row r="55" spans="1:40" ht="14.25" x14ac:dyDescent="0.25">
      <c r="A55" s="19"/>
      <c r="B55" s="19"/>
      <c r="C55" s="20"/>
      <c r="D55" s="21"/>
      <c r="E55" s="21"/>
      <c r="F55" s="21"/>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row>
    <row r="56" spans="1:40" ht="14.25" x14ac:dyDescent="0.25">
      <c r="A56" s="19"/>
      <c r="B56" s="19"/>
      <c r="C56" s="20"/>
      <c r="D56" s="21"/>
      <c r="E56" s="21"/>
      <c r="F56" s="21"/>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row>
    <row r="57" spans="1:40" ht="14.25" x14ac:dyDescent="0.25">
      <c r="A57" s="19"/>
      <c r="B57" s="19"/>
      <c r="C57" s="20"/>
      <c r="D57" s="21"/>
      <c r="E57" s="21"/>
      <c r="F57" s="21"/>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row>
    <row r="58" spans="1:40" ht="14.25" x14ac:dyDescent="0.25">
      <c r="A58" s="19"/>
      <c r="B58" s="19"/>
      <c r="C58" s="20"/>
      <c r="D58" s="21"/>
      <c r="E58" s="21"/>
      <c r="F58" s="21"/>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row>
    <row r="59" spans="1:40" ht="14.25" x14ac:dyDescent="0.25">
      <c r="A59" s="19"/>
      <c r="B59" s="19"/>
      <c r="C59" s="20"/>
      <c r="D59" s="21"/>
      <c r="E59" s="21"/>
      <c r="F59" s="21"/>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row>
    <row r="60" spans="1:40" ht="14.25" x14ac:dyDescent="0.25">
      <c r="A60" s="19"/>
      <c r="B60" s="19"/>
      <c r="C60" s="20"/>
      <c r="D60" s="21"/>
      <c r="E60" s="21"/>
      <c r="F60" s="21"/>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row>
    <row r="61" spans="1:40" ht="14.25" x14ac:dyDescent="0.25">
      <c r="A61" s="19"/>
      <c r="B61" s="19"/>
      <c r="C61" s="20"/>
      <c r="D61" s="21"/>
      <c r="E61" s="21"/>
      <c r="F61" s="21"/>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row>
    <row r="62" spans="1:40" ht="14.25" x14ac:dyDescent="0.25">
      <c r="A62" s="19"/>
      <c r="B62" s="19"/>
      <c r="C62" s="20"/>
      <c r="D62" s="21"/>
      <c r="E62" s="21"/>
      <c r="F62" s="21"/>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row>
    <row r="63" spans="1:40" ht="14.25" x14ac:dyDescent="0.25">
      <c r="A63" s="19"/>
      <c r="B63" s="19"/>
      <c r="C63" s="20"/>
      <c r="D63" s="21"/>
      <c r="E63" s="21"/>
      <c r="F63" s="21"/>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row>
    <row r="64" spans="1:40" ht="14.25" x14ac:dyDescent="0.25">
      <c r="A64" s="19"/>
      <c r="B64" s="19"/>
      <c r="C64" s="20"/>
      <c r="D64" s="21"/>
      <c r="E64" s="21"/>
      <c r="F64" s="21"/>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row>
    <row r="65" spans="1:40" ht="14.25" x14ac:dyDescent="0.25">
      <c r="A65" s="19"/>
      <c r="B65" s="19"/>
      <c r="C65" s="20"/>
      <c r="D65" s="21"/>
      <c r="E65" s="21"/>
      <c r="F65" s="21"/>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row>
    <row r="66" spans="1:40" ht="14.25" x14ac:dyDescent="0.25">
      <c r="A66" s="19"/>
      <c r="B66" s="19"/>
      <c r="C66" s="20"/>
      <c r="D66" s="21"/>
      <c r="E66" s="21"/>
      <c r="F66" s="21"/>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row>
    <row r="67" spans="1:40" ht="14.25" x14ac:dyDescent="0.25">
      <c r="A67" s="19"/>
      <c r="B67" s="19"/>
      <c r="C67" s="20"/>
      <c r="D67" s="21"/>
      <c r="E67" s="21"/>
      <c r="F67" s="21"/>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row>
    <row r="68" spans="1:40" ht="14.25" x14ac:dyDescent="0.25">
      <c r="A68" s="19"/>
      <c r="B68" s="19"/>
      <c r="C68" s="20"/>
      <c r="D68" s="21"/>
      <c r="E68" s="21"/>
      <c r="F68" s="21"/>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row>
    <row r="69" spans="1:40" ht="14.25" x14ac:dyDescent="0.25">
      <c r="A69" s="19"/>
      <c r="B69" s="19"/>
      <c r="C69" s="20"/>
      <c r="D69" s="21"/>
      <c r="E69" s="21"/>
      <c r="F69" s="21"/>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row>
    <row r="70" spans="1:40" ht="14.25" x14ac:dyDescent="0.25">
      <c r="A70" s="19"/>
      <c r="B70" s="19"/>
      <c r="C70" s="20"/>
      <c r="D70" s="21"/>
      <c r="E70" s="21"/>
      <c r="F70" s="21"/>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row>
    <row r="71" spans="1:40" ht="14.25" x14ac:dyDescent="0.25">
      <c r="A71" s="19"/>
      <c r="B71" s="19"/>
      <c r="C71" s="20"/>
      <c r="D71" s="21"/>
      <c r="E71" s="21"/>
      <c r="F71" s="21"/>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row>
    <row r="72" spans="1:40" ht="14.25" x14ac:dyDescent="0.25">
      <c r="A72" s="19"/>
      <c r="B72" s="19"/>
      <c r="C72" s="20"/>
      <c r="D72" s="21"/>
      <c r="E72" s="21"/>
      <c r="F72" s="21"/>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row>
    <row r="73" spans="1:40" ht="14.25" x14ac:dyDescent="0.25">
      <c r="A73" s="19"/>
      <c r="B73" s="19"/>
      <c r="C73" s="20"/>
      <c r="D73" s="21"/>
      <c r="E73" s="21"/>
      <c r="F73" s="21"/>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row>
    <row r="74" spans="1:40" ht="14.25" x14ac:dyDescent="0.25">
      <c r="A74" s="19"/>
      <c r="B74" s="19"/>
      <c r="C74" s="20"/>
      <c r="D74" s="21"/>
      <c r="E74" s="21"/>
      <c r="F74" s="21"/>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row>
    <row r="75" spans="1:40" ht="14.25" x14ac:dyDescent="0.25">
      <c r="A75" s="19"/>
      <c r="B75" s="19"/>
      <c r="C75" s="20"/>
      <c r="D75" s="21"/>
      <c r="E75" s="21"/>
      <c r="F75" s="21"/>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row>
    <row r="76" spans="1:40" ht="14.25" x14ac:dyDescent="0.25">
      <c r="A76" s="19"/>
      <c r="B76" s="19"/>
      <c r="C76" s="20"/>
      <c r="D76" s="21"/>
      <c r="E76" s="21"/>
      <c r="F76" s="21"/>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row>
    <row r="77" spans="1:40" ht="14.25" x14ac:dyDescent="0.25">
      <c r="A77" s="19"/>
      <c r="B77" s="19"/>
      <c r="C77" s="20"/>
      <c r="D77" s="21"/>
      <c r="E77" s="21"/>
      <c r="F77" s="21"/>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row>
    <row r="78" spans="1:40" ht="14.25" x14ac:dyDescent="0.25">
      <c r="A78" s="19"/>
      <c r="B78" s="19"/>
      <c r="C78" s="20"/>
      <c r="D78" s="21"/>
      <c r="E78" s="21"/>
      <c r="F78" s="21"/>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row>
    <row r="79" spans="1:40" ht="14.25" x14ac:dyDescent="0.25">
      <c r="A79" s="19"/>
      <c r="B79" s="19"/>
      <c r="C79" s="20"/>
      <c r="D79" s="21"/>
      <c r="E79" s="21"/>
      <c r="F79" s="21"/>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row>
    <row r="80" spans="1:40" ht="14.25" x14ac:dyDescent="0.25">
      <c r="A80" s="19"/>
      <c r="B80" s="19"/>
      <c r="C80" s="20"/>
      <c r="D80" s="21"/>
      <c r="E80" s="21"/>
      <c r="F80" s="21"/>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row>
    <row r="81" spans="1:40" ht="14.25" x14ac:dyDescent="0.25">
      <c r="A81" s="19"/>
      <c r="B81" s="19"/>
      <c r="C81" s="20"/>
      <c r="D81" s="21"/>
      <c r="E81" s="21"/>
      <c r="F81" s="21"/>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row>
    <row r="82" spans="1:40" ht="14.25" x14ac:dyDescent="0.25">
      <c r="A82" s="19"/>
      <c r="B82" s="19"/>
      <c r="C82" s="20"/>
      <c r="D82" s="21"/>
      <c r="E82" s="21"/>
      <c r="F82" s="21"/>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row>
    <row r="83" spans="1:40" ht="14.25" x14ac:dyDescent="0.25">
      <c r="A83" s="19"/>
      <c r="B83" s="19"/>
      <c r="C83" s="20"/>
      <c r="D83" s="21"/>
      <c r="E83" s="21"/>
      <c r="F83" s="21"/>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row>
    <row r="84" spans="1:40" ht="14.25" x14ac:dyDescent="0.25">
      <c r="A84" s="19"/>
      <c r="B84" s="19"/>
      <c r="C84" s="20"/>
      <c r="D84" s="21"/>
      <c r="E84" s="21"/>
      <c r="F84" s="21"/>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row>
    <row r="85" spans="1:40" ht="14.25" x14ac:dyDescent="0.25">
      <c r="A85" s="19"/>
      <c r="B85" s="19"/>
      <c r="C85" s="20"/>
      <c r="D85" s="21"/>
      <c r="E85" s="21"/>
      <c r="F85" s="21"/>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row>
    <row r="86" spans="1:40" ht="14.25" x14ac:dyDescent="0.25">
      <c r="A86" s="19"/>
      <c r="B86" s="19"/>
      <c r="C86" s="20"/>
      <c r="D86" s="21"/>
      <c r="E86" s="21"/>
      <c r="F86" s="21"/>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row>
    <row r="87" spans="1:40" ht="14.25" x14ac:dyDescent="0.25">
      <c r="A87" s="19"/>
      <c r="B87" s="19"/>
      <c r="C87" s="20"/>
      <c r="D87" s="21"/>
      <c r="E87" s="21"/>
      <c r="F87" s="21"/>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row>
    <row r="88" spans="1:40" ht="14.25" x14ac:dyDescent="0.25">
      <c r="A88" s="19"/>
      <c r="B88" s="19"/>
      <c r="C88" s="20"/>
      <c r="D88" s="21"/>
      <c r="E88" s="21"/>
      <c r="F88" s="21"/>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row>
    <row r="89" spans="1:40" ht="14.25" x14ac:dyDescent="0.25">
      <c r="A89" s="19"/>
      <c r="B89" s="19"/>
      <c r="C89" s="20"/>
      <c r="D89" s="21"/>
      <c r="E89" s="21"/>
      <c r="F89" s="21"/>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row>
    <row r="90" spans="1:40" ht="14.25" x14ac:dyDescent="0.25">
      <c r="A90" s="19"/>
      <c r="B90" s="19"/>
      <c r="C90" s="20"/>
      <c r="D90" s="21"/>
      <c r="E90" s="21"/>
      <c r="F90" s="21"/>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row>
    <row r="91" spans="1:40" ht="14.25" x14ac:dyDescent="0.25">
      <c r="A91" s="19"/>
      <c r="B91" s="19"/>
      <c r="C91" s="20"/>
      <c r="D91" s="21"/>
      <c r="E91" s="21"/>
      <c r="F91" s="21"/>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row>
    <row r="92" spans="1:40" ht="14.25" x14ac:dyDescent="0.25">
      <c r="A92" s="19"/>
      <c r="B92" s="19"/>
      <c r="C92" s="20"/>
      <c r="D92" s="21"/>
      <c r="E92" s="21"/>
      <c r="F92" s="21"/>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row>
    <row r="93" spans="1:40" ht="14.25" x14ac:dyDescent="0.25">
      <c r="A93" s="19"/>
      <c r="B93" s="19"/>
      <c r="C93" s="20"/>
      <c r="D93" s="21"/>
      <c r="E93" s="21"/>
      <c r="F93" s="21"/>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row>
    <row r="94" spans="1:40" ht="14.25" x14ac:dyDescent="0.25">
      <c r="A94" s="19"/>
      <c r="B94" s="19"/>
      <c r="C94" s="20"/>
      <c r="D94" s="21"/>
      <c r="E94" s="21"/>
      <c r="F94" s="21"/>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row>
    <row r="95" spans="1:40" ht="14.25" x14ac:dyDescent="0.25">
      <c r="A95" s="19"/>
      <c r="B95" s="19"/>
      <c r="C95" s="20"/>
      <c r="D95" s="21"/>
      <c r="E95" s="21"/>
      <c r="F95" s="21"/>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row>
    <row r="96" spans="1:40" ht="14.25" x14ac:dyDescent="0.25">
      <c r="A96" s="19"/>
      <c r="B96" s="19"/>
      <c r="C96" s="20"/>
      <c r="D96" s="21"/>
      <c r="E96" s="21"/>
      <c r="F96" s="21"/>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row>
    <row r="97" spans="1:40" ht="14.25" x14ac:dyDescent="0.25">
      <c r="A97" s="19"/>
      <c r="B97" s="19"/>
      <c r="C97" s="20"/>
      <c r="D97" s="21"/>
      <c r="E97" s="21"/>
      <c r="F97" s="21"/>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row>
    <row r="98" spans="1:40" ht="14.25" x14ac:dyDescent="0.25">
      <c r="A98" s="19"/>
      <c r="B98" s="19"/>
      <c r="C98" s="20"/>
      <c r="D98" s="21"/>
      <c r="E98" s="21"/>
      <c r="F98" s="21"/>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row>
    <row r="99" spans="1:40" ht="14.25" x14ac:dyDescent="0.25">
      <c r="A99" s="19"/>
      <c r="B99" s="19"/>
      <c r="C99" s="20"/>
      <c r="D99" s="21"/>
      <c r="E99" s="21"/>
      <c r="F99" s="21"/>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row>
    <row r="100" spans="1:40" ht="14.25" x14ac:dyDescent="0.25">
      <c r="A100" s="19"/>
      <c r="B100" s="19"/>
      <c r="C100" s="20"/>
      <c r="D100" s="21"/>
      <c r="E100" s="21"/>
      <c r="F100" s="21"/>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row>
    <row r="101" spans="1:40" ht="14.25" x14ac:dyDescent="0.25">
      <c r="A101" s="19"/>
      <c r="B101" s="19"/>
      <c r="C101" s="20"/>
      <c r="D101" s="21"/>
      <c r="E101" s="21"/>
      <c r="F101" s="21"/>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row>
    <row r="102" spans="1:40" ht="14.25" x14ac:dyDescent="0.25">
      <c r="A102" s="19"/>
      <c r="B102" s="19"/>
      <c r="C102" s="20"/>
      <c r="D102" s="21"/>
      <c r="E102" s="21"/>
      <c r="F102" s="21"/>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row>
    <row r="103" spans="1:40" ht="14.25" x14ac:dyDescent="0.25">
      <c r="A103" s="19"/>
      <c r="B103" s="19"/>
      <c r="C103" s="20"/>
      <c r="D103" s="21"/>
      <c r="E103" s="21"/>
      <c r="F103" s="21"/>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row>
    <row r="104" spans="1:40" ht="14.25" x14ac:dyDescent="0.25">
      <c r="A104" s="19"/>
      <c r="B104" s="19"/>
      <c r="C104" s="20"/>
      <c r="D104" s="21"/>
      <c r="E104" s="21"/>
      <c r="F104" s="21"/>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row>
    <row r="105" spans="1:40" ht="14.25" x14ac:dyDescent="0.25">
      <c r="A105" s="19"/>
      <c r="B105" s="19"/>
      <c r="C105" s="20"/>
      <c r="D105" s="21"/>
      <c r="E105" s="21"/>
      <c r="F105" s="21"/>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row>
    <row r="106" spans="1:40" ht="14.25" x14ac:dyDescent="0.25">
      <c r="A106" s="19"/>
      <c r="B106" s="19"/>
      <c r="C106" s="20"/>
      <c r="D106" s="21"/>
      <c r="E106" s="21"/>
      <c r="F106" s="21"/>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row>
    <row r="107" spans="1:40" ht="14.25" x14ac:dyDescent="0.25">
      <c r="A107" s="19"/>
      <c r="B107" s="19"/>
      <c r="C107" s="20"/>
      <c r="D107" s="21"/>
      <c r="E107" s="21"/>
      <c r="F107" s="21"/>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row>
    <row r="108" spans="1:40" ht="14.25" x14ac:dyDescent="0.25">
      <c r="A108" s="19"/>
      <c r="B108" s="19"/>
      <c r="C108" s="20"/>
      <c r="D108" s="21"/>
      <c r="E108" s="21"/>
      <c r="F108" s="21"/>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row>
    <row r="109" spans="1:40" ht="14.25" x14ac:dyDescent="0.25">
      <c r="A109" s="19"/>
      <c r="B109" s="19"/>
      <c r="C109" s="20"/>
      <c r="D109" s="21"/>
      <c r="E109" s="21"/>
      <c r="F109" s="21"/>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row>
    <row r="110" spans="1:40" ht="14.25" x14ac:dyDescent="0.25">
      <c r="A110" s="19"/>
      <c r="B110" s="19"/>
      <c r="C110" s="20"/>
      <c r="D110" s="21"/>
      <c r="E110" s="21"/>
      <c r="F110" s="21"/>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row>
    <row r="111" spans="1:40" ht="14.25" x14ac:dyDescent="0.25">
      <c r="A111" s="19"/>
      <c r="B111" s="19"/>
      <c r="C111" s="20"/>
      <c r="D111" s="21"/>
      <c r="E111" s="21"/>
      <c r="F111" s="21"/>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row>
    <row r="112" spans="1:40" ht="14.25" x14ac:dyDescent="0.25">
      <c r="A112" s="19"/>
      <c r="B112" s="19"/>
      <c r="C112" s="20"/>
      <c r="D112" s="21"/>
      <c r="E112" s="21"/>
      <c r="F112" s="21"/>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row>
    <row r="113" spans="1:40" ht="14.25" x14ac:dyDescent="0.25">
      <c r="A113" s="19"/>
      <c r="B113" s="19"/>
      <c r="C113" s="20"/>
      <c r="D113" s="21"/>
      <c r="E113" s="21"/>
      <c r="F113" s="21"/>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row>
    <row r="114" spans="1:40" ht="14.25" x14ac:dyDescent="0.25">
      <c r="A114" s="19"/>
      <c r="B114" s="19"/>
      <c r="C114" s="20"/>
      <c r="D114" s="21"/>
      <c r="E114" s="21"/>
      <c r="F114" s="21"/>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row>
    <row r="115" spans="1:40" ht="14.25" x14ac:dyDescent="0.25">
      <c r="A115" s="19"/>
      <c r="B115" s="19"/>
      <c r="C115" s="20"/>
      <c r="D115" s="21"/>
      <c r="E115" s="21"/>
      <c r="F115" s="21"/>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row>
    <row r="116" spans="1:40" ht="14.25" x14ac:dyDescent="0.25">
      <c r="A116" s="19"/>
      <c r="B116" s="19"/>
      <c r="C116" s="20"/>
      <c r="D116" s="21"/>
      <c r="E116" s="21"/>
      <c r="F116" s="21"/>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row>
    <row r="117" spans="1:40" ht="14.25" x14ac:dyDescent="0.25">
      <c r="A117" s="19"/>
      <c r="B117" s="19"/>
      <c r="C117" s="20"/>
      <c r="D117" s="21"/>
      <c r="E117" s="21"/>
      <c r="F117" s="21"/>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row>
    <row r="118" spans="1:40" ht="14.25" x14ac:dyDescent="0.25">
      <c r="A118" s="19"/>
      <c r="B118" s="19"/>
      <c r="C118" s="20"/>
      <c r="D118" s="21"/>
      <c r="E118" s="21"/>
      <c r="F118" s="21"/>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row>
    <row r="119" spans="1:40" ht="14.25" x14ac:dyDescent="0.25">
      <c r="A119" s="19"/>
      <c r="B119" s="19"/>
      <c r="C119" s="20"/>
      <c r="D119" s="21"/>
      <c r="E119" s="21"/>
      <c r="F119" s="21"/>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row>
    <row r="120" spans="1:40" ht="14.25" x14ac:dyDescent="0.25">
      <c r="A120" s="19"/>
      <c r="B120" s="19"/>
      <c r="C120" s="20"/>
      <c r="D120" s="21"/>
      <c r="E120" s="21"/>
      <c r="F120" s="21"/>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row>
    <row r="121" spans="1:40" ht="14.25" x14ac:dyDescent="0.25">
      <c r="A121" s="19"/>
      <c r="B121" s="19"/>
      <c r="C121" s="20"/>
      <c r="D121" s="21"/>
      <c r="E121" s="21"/>
      <c r="F121" s="21"/>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row>
    <row r="122" spans="1:40" ht="14.25" x14ac:dyDescent="0.25">
      <c r="A122" s="19"/>
      <c r="B122" s="19"/>
      <c r="C122" s="20"/>
      <c r="D122" s="21"/>
      <c r="E122" s="21"/>
      <c r="F122" s="21"/>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row>
    <row r="123" spans="1:40" ht="14.25" x14ac:dyDescent="0.25">
      <c r="A123" s="19"/>
      <c r="B123" s="19"/>
      <c r="C123" s="20"/>
      <c r="D123" s="21"/>
      <c r="E123" s="21"/>
      <c r="F123" s="21"/>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row>
    <row r="124" spans="1:40" ht="14.25" x14ac:dyDescent="0.25">
      <c r="A124" s="19"/>
      <c r="B124" s="19"/>
      <c r="C124" s="20"/>
      <c r="D124" s="21"/>
      <c r="E124" s="21"/>
      <c r="F124" s="21"/>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row>
    <row r="125" spans="1:40" ht="14.25" x14ac:dyDescent="0.25">
      <c r="A125" s="19"/>
      <c r="B125" s="19"/>
      <c r="C125" s="20"/>
      <c r="D125" s="21"/>
      <c r="E125" s="21"/>
      <c r="F125" s="21"/>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row>
    <row r="126" spans="1:40" ht="14.25" x14ac:dyDescent="0.25">
      <c r="A126" s="19"/>
      <c r="B126" s="19"/>
      <c r="C126" s="20"/>
      <c r="D126" s="21"/>
      <c r="E126" s="21"/>
      <c r="F126" s="21"/>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row>
    <row r="127" spans="1:40" ht="14.25" x14ac:dyDescent="0.25">
      <c r="A127" s="19"/>
      <c r="B127" s="19"/>
      <c r="C127" s="20"/>
      <c r="D127" s="21"/>
      <c r="E127" s="21"/>
      <c r="F127" s="21"/>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row>
    <row r="128" spans="1:40" ht="14.25" x14ac:dyDescent="0.25">
      <c r="A128" s="19"/>
      <c r="B128" s="19"/>
      <c r="C128" s="20"/>
      <c r="D128" s="21"/>
      <c r="E128" s="21"/>
      <c r="F128" s="21"/>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row>
    <row r="129" spans="1:40" ht="14.25" x14ac:dyDescent="0.25">
      <c r="A129" s="19"/>
      <c r="B129" s="19"/>
      <c r="C129" s="20"/>
      <c r="D129" s="21"/>
      <c r="E129" s="21"/>
      <c r="F129" s="21"/>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row>
    <row r="130" spans="1:40" ht="14.25" x14ac:dyDescent="0.25">
      <c r="A130" s="19"/>
      <c r="B130" s="19"/>
      <c r="C130" s="20"/>
      <c r="D130" s="21"/>
      <c r="E130" s="21"/>
      <c r="F130" s="21"/>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row>
    <row r="131" spans="1:40" ht="14.25" x14ac:dyDescent="0.25">
      <c r="A131" s="19"/>
      <c r="B131" s="19"/>
      <c r="C131" s="20"/>
      <c r="D131" s="21"/>
      <c r="E131" s="21"/>
      <c r="F131" s="21"/>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row>
    <row r="132" spans="1:40" ht="14.25" x14ac:dyDescent="0.25">
      <c r="A132" s="19"/>
      <c r="B132" s="19"/>
      <c r="C132" s="20"/>
      <c r="D132" s="21"/>
      <c r="E132" s="21"/>
      <c r="F132" s="21"/>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row>
    <row r="133" spans="1:40" ht="14.25" x14ac:dyDescent="0.25">
      <c r="A133" s="19"/>
      <c r="B133" s="19"/>
      <c r="C133" s="20"/>
      <c r="D133" s="21"/>
      <c r="E133" s="21"/>
      <c r="F133" s="21"/>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row>
    <row r="134" spans="1:40" ht="14.25" x14ac:dyDescent="0.25">
      <c r="A134" s="19"/>
      <c r="B134" s="19"/>
      <c r="C134" s="20"/>
      <c r="D134" s="21"/>
      <c r="E134" s="21"/>
      <c r="F134" s="21"/>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row>
    <row r="135" spans="1:40" ht="14.25" x14ac:dyDescent="0.25">
      <c r="A135" s="19"/>
      <c r="B135" s="19"/>
      <c r="C135" s="20"/>
      <c r="D135" s="21"/>
      <c r="E135" s="21"/>
      <c r="F135" s="21"/>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row>
    <row r="136" spans="1:40" ht="14.25" x14ac:dyDescent="0.25">
      <c r="A136" s="19"/>
      <c r="B136" s="19"/>
      <c r="C136" s="20"/>
      <c r="D136" s="21"/>
      <c r="E136" s="21"/>
      <c r="F136" s="21"/>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row>
    <row r="137" spans="1:40" ht="14.25" x14ac:dyDescent="0.25">
      <c r="A137" s="19"/>
      <c r="B137" s="19"/>
      <c r="C137" s="20"/>
      <c r="D137" s="21"/>
      <c r="E137" s="21"/>
      <c r="F137" s="21"/>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row>
    <row r="138" spans="1:40" ht="14.25" x14ac:dyDescent="0.25">
      <c r="A138" s="19"/>
      <c r="B138" s="19"/>
      <c r="C138" s="20"/>
      <c r="D138" s="21"/>
      <c r="E138" s="21"/>
      <c r="F138" s="21"/>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row>
    <row r="139" spans="1:40" ht="14.25" x14ac:dyDescent="0.25">
      <c r="A139" s="19"/>
      <c r="B139" s="19"/>
      <c r="C139" s="20"/>
      <c r="D139" s="21"/>
      <c r="E139" s="21"/>
      <c r="F139" s="21"/>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row>
    <row r="140" spans="1:40" ht="14.25" x14ac:dyDescent="0.25">
      <c r="A140" s="19"/>
      <c r="B140" s="19"/>
      <c r="C140" s="20"/>
      <c r="D140" s="21"/>
      <c r="E140" s="21"/>
      <c r="F140" s="21"/>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row>
    <row r="141" spans="1:40" ht="14.25" x14ac:dyDescent="0.25">
      <c r="A141" s="19"/>
      <c r="B141" s="19"/>
      <c r="C141" s="20"/>
      <c r="D141" s="21"/>
      <c r="E141" s="21"/>
      <c r="F141" s="21"/>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row>
    <row r="142" spans="1:40" ht="14.25" x14ac:dyDescent="0.25">
      <c r="A142" s="19"/>
      <c r="B142" s="19"/>
      <c r="C142" s="20"/>
      <c r="D142" s="21"/>
      <c r="E142" s="21"/>
      <c r="F142" s="21"/>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row>
    <row r="143" spans="1:40" ht="14.25" x14ac:dyDescent="0.25">
      <c r="A143" s="19"/>
      <c r="B143" s="19"/>
      <c r="C143" s="20"/>
      <c r="D143" s="21"/>
      <c r="E143" s="21"/>
      <c r="F143" s="21"/>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row>
    <row r="144" spans="1:40" ht="14.25" x14ac:dyDescent="0.25">
      <c r="A144" s="19"/>
      <c r="B144" s="19"/>
      <c r="C144" s="20"/>
      <c r="D144" s="21"/>
      <c r="E144" s="21"/>
      <c r="F144" s="21"/>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row>
    <row r="145" spans="1:40" ht="14.25" x14ac:dyDescent="0.25">
      <c r="A145" s="19"/>
      <c r="B145" s="19"/>
      <c r="C145" s="20"/>
      <c r="D145" s="21"/>
      <c r="E145" s="21"/>
      <c r="F145" s="21"/>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row>
    <row r="146" spans="1:40" ht="14.25" x14ac:dyDescent="0.25">
      <c r="A146" s="19"/>
      <c r="B146" s="19"/>
      <c r="C146" s="20"/>
      <c r="D146" s="21"/>
      <c r="E146" s="21"/>
      <c r="F146" s="21"/>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row>
    <row r="147" spans="1:40" ht="14.25" x14ac:dyDescent="0.25">
      <c r="A147" s="19"/>
      <c r="B147" s="19"/>
      <c r="C147" s="20"/>
      <c r="D147" s="21"/>
      <c r="E147" s="21"/>
      <c r="F147" s="21"/>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row>
    <row r="148" spans="1:40" ht="14.25" x14ac:dyDescent="0.25">
      <c r="A148" s="19"/>
      <c r="B148" s="19"/>
      <c r="C148" s="20"/>
      <c r="D148" s="21"/>
      <c r="E148" s="21"/>
      <c r="F148" s="21"/>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row>
    <row r="149" spans="1:40" ht="14.25" x14ac:dyDescent="0.25">
      <c r="A149" s="19"/>
      <c r="B149" s="19"/>
      <c r="C149" s="20"/>
      <c r="D149" s="21"/>
      <c r="E149" s="21"/>
      <c r="F149" s="21"/>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row>
    <row r="150" spans="1:40" ht="14.25" x14ac:dyDescent="0.25">
      <c r="A150" s="19"/>
      <c r="B150" s="19"/>
      <c r="C150" s="20"/>
      <c r="D150" s="21"/>
      <c r="E150" s="21"/>
      <c r="F150" s="21"/>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row>
    <row r="151" spans="1:40" ht="14.25" x14ac:dyDescent="0.25">
      <c r="A151" s="19"/>
      <c r="B151" s="19"/>
      <c r="C151" s="20"/>
      <c r="D151" s="21"/>
      <c r="E151" s="21"/>
      <c r="F151" s="21"/>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row>
    <row r="152" spans="1:40" ht="14.25" x14ac:dyDescent="0.25">
      <c r="A152" s="19"/>
      <c r="B152" s="19"/>
      <c r="C152" s="20"/>
      <c r="D152" s="21"/>
      <c r="E152" s="21"/>
      <c r="F152" s="21"/>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row>
    <row r="153" spans="1:40" ht="14.25" x14ac:dyDescent="0.25">
      <c r="A153" s="19"/>
      <c r="B153" s="19"/>
      <c r="C153" s="20"/>
      <c r="D153" s="21"/>
      <c r="E153" s="21"/>
      <c r="F153" s="21"/>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row>
    <row r="154" spans="1:40" ht="14.25" x14ac:dyDescent="0.25">
      <c r="A154" s="19"/>
      <c r="B154" s="19"/>
      <c r="C154" s="20"/>
      <c r="D154" s="21"/>
      <c r="E154" s="21"/>
      <c r="F154" s="21"/>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row>
    <row r="155" spans="1:40" ht="14.25" x14ac:dyDescent="0.25">
      <c r="A155" s="19"/>
      <c r="B155" s="19"/>
      <c r="C155" s="20"/>
      <c r="D155" s="21"/>
      <c r="E155" s="21"/>
      <c r="F155" s="21"/>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row>
    <row r="156" spans="1:40" ht="14.25" x14ac:dyDescent="0.25">
      <c r="A156" s="19"/>
      <c r="B156" s="19"/>
      <c r="C156" s="20"/>
      <c r="D156" s="21"/>
      <c r="E156" s="21"/>
      <c r="F156" s="21"/>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row>
    <row r="157" spans="1:40" ht="14.25" x14ac:dyDescent="0.25">
      <c r="A157" s="19"/>
      <c r="B157" s="19"/>
      <c r="C157" s="20"/>
      <c r="D157" s="21"/>
      <c r="E157" s="21"/>
      <c r="F157" s="21"/>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row>
    <row r="158" spans="1:40" ht="14.25" x14ac:dyDescent="0.25">
      <c r="A158" s="19"/>
      <c r="B158" s="19"/>
      <c r="C158" s="20"/>
      <c r="D158" s="21"/>
      <c r="E158" s="21"/>
      <c r="F158" s="21"/>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row>
    <row r="159" spans="1:40" ht="14.25" x14ac:dyDescent="0.25">
      <c r="A159" s="19"/>
      <c r="B159" s="19"/>
      <c r="C159" s="20"/>
      <c r="D159" s="21"/>
      <c r="E159" s="21"/>
      <c r="F159" s="21"/>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row>
    <row r="160" spans="1:40" ht="14.25" x14ac:dyDescent="0.25">
      <c r="A160" s="19"/>
      <c r="B160" s="19"/>
      <c r="C160" s="20"/>
      <c r="D160" s="21"/>
      <c r="E160" s="21"/>
      <c r="F160" s="21"/>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row>
    <row r="161" spans="1:40" ht="14.25" x14ac:dyDescent="0.25">
      <c r="A161" s="19"/>
      <c r="B161" s="19"/>
      <c r="C161" s="20"/>
      <c r="D161" s="21"/>
      <c r="E161" s="21"/>
      <c r="F161" s="21"/>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row>
    <row r="162" spans="1:40" ht="14.25" x14ac:dyDescent="0.25">
      <c r="A162" s="19"/>
      <c r="B162" s="19"/>
      <c r="C162" s="20"/>
      <c r="D162" s="21"/>
      <c r="E162" s="21"/>
      <c r="F162" s="21"/>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row>
    <row r="163" spans="1:40" ht="14.25" x14ac:dyDescent="0.25">
      <c r="A163" s="19"/>
      <c r="B163" s="19"/>
      <c r="C163" s="20"/>
      <c r="D163" s="21"/>
      <c r="E163" s="21"/>
      <c r="F163" s="21"/>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row>
    <row r="164" spans="1:40" ht="14.25" x14ac:dyDescent="0.25">
      <c r="A164" s="19"/>
      <c r="B164" s="19"/>
      <c r="C164" s="20"/>
      <c r="D164" s="21"/>
      <c r="E164" s="21"/>
      <c r="F164" s="21"/>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row>
    <row r="165" spans="1:40" ht="14.25" x14ac:dyDescent="0.25">
      <c r="A165" s="19"/>
      <c r="B165" s="19"/>
      <c r="C165" s="20"/>
      <c r="D165" s="21"/>
      <c r="E165" s="21"/>
      <c r="F165" s="21"/>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row>
    <row r="166" spans="1:40" ht="14.25" x14ac:dyDescent="0.25">
      <c r="A166" s="19"/>
      <c r="B166" s="19"/>
      <c r="C166" s="20"/>
      <c r="D166" s="21"/>
      <c r="E166" s="21"/>
      <c r="F166" s="21"/>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row>
    <row r="167" spans="1:40" ht="14.25" x14ac:dyDescent="0.25">
      <c r="A167" s="19"/>
      <c r="B167" s="19"/>
      <c r="C167" s="20"/>
      <c r="D167" s="21"/>
      <c r="E167" s="21"/>
      <c r="F167" s="21"/>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row>
    <row r="168" spans="1:40" ht="14.25" x14ac:dyDescent="0.25">
      <c r="A168" s="19"/>
      <c r="B168" s="19"/>
      <c r="C168" s="20"/>
      <c r="D168" s="21"/>
      <c r="E168" s="21"/>
      <c r="F168" s="21"/>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row>
    <row r="169" spans="1:40" ht="14.25" x14ac:dyDescent="0.25">
      <c r="A169" s="19"/>
      <c r="B169" s="19"/>
      <c r="C169" s="20"/>
      <c r="D169" s="21"/>
      <c r="E169" s="21"/>
      <c r="F169" s="21"/>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row>
    <row r="170" spans="1:40" ht="14.25" x14ac:dyDescent="0.25">
      <c r="A170" s="19"/>
      <c r="B170" s="19"/>
      <c r="C170" s="20"/>
      <c r="D170" s="21"/>
      <c r="E170" s="21"/>
      <c r="F170" s="21"/>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row>
    <row r="171" spans="1:40" ht="14.25" x14ac:dyDescent="0.25">
      <c r="A171" s="19"/>
      <c r="B171" s="19"/>
      <c r="C171" s="20"/>
      <c r="D171" s="21"/>
      <c r="E171" s="21"/>
      <c r="F171" s="21"/>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row>
    <row r="172" spans="1:40" ht="14.25" x14ac:dyDescent="0.25">
      <c r="A172" s="19"/>
      <c r="B172" s="19"/>
      <c r="C172" s="20"/>
      <c r="D172" s="21"/>
      <c r="E172" s="21"/>
      <c r="F172" s="21"/>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row>
    <row r="173" spans="1:40" ht="14.25" x14ac:dyDescent="0.25">
      <c r="A173" s="19"/>
      <c r="B173" s="19"/>
      <c r="C173" s="20"/>
      <c r="D173" s="21"/>
      <c r="E173" s="21"/>
      <c r="F173" s="21"/>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row>
    <row r="174" spans="1:40" ht="14.25" x14ac:dyDescent="0.25">
      <c r="A174" s="19"/>
      <c r="B174" s="19"/>
      <c r="C174" s="20"/>
      <c r="D174" s="21"/>
      <c r="E174" s="21"/>
      <c r="F174" s="21"/>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row>
    <row r="175" spans="1:40" ht="14.25" x14ac:dyDescent="0.25">
      <c r="A175" s="19"/>
      <c r="B175" s="19"/>
      <c r="C175" s="20"/>
      <c r="D175" s="21"/>
      <c r="E175" s="21"/>
      <c r="F175" s="21"/>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row>
    <row r="176" spans="1:40" ht="14.25" x14ac:dyDescent="0.25">
      <c r="A176" s="19"/>
      <c r="B176" s="19"/>
      <c r="C176" s="20"/>
      <c r="D176" s="21"/>
      <c r="E176" s="21"/>
      <c r="F176" s="21"/>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row>
    <row r="177" spans="1:40" ht="14.25" x14ac:dyDescent="0.25">
      <c r="A177" s="19"/>
      <c r="B177" s="19"/>
      <c r="C177" s="20"/>
      <c r="D177" s="21"/>
      <c r="E177" s="21"/>
      <c r="F177" s="21"/>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row>
    <row r="178" spans="1:40" ht="14.25" x14ac:dyDescent="0.25">
      <c r="A178" s="19"/>
      <c r="B178" s="19"/>
      <c r="C178" s="20"/>
      <c r="D178" s="21"/>
      <c r="E178" s="21"/>
      <c r="F178" s="21"/>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row>
    <row r="179" spans="1:40" ht="14.25" x14ac:dyDescent="0.25">
      <c r="A179" s="19"/>
      <c r="B179" s="19"/>
      <c r="C179" s="20"/>
      <c r="D179" s="21"/>
      <c r="E179" s="21"/>
      <c r="F179" s="21"/>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row>
    <row r="180" spans="1:40" ht="14.25" x14ac:dyDescent="0.25">
      <c r="A180" s="19"/>
      <c r="B180" s="19"/>
      <c r="C180" s="20"/>
      <c r="D180" s="21"/>
      <c r="E180" s="21"/>
      <c r="F180" s="21"/>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row>
    <row r="181" spans="1:40" ht="14.25" x14ac:dyDescent="0.25">
      <c r="A181" s="19"/>
      <c r="B181" s="19"/>
      <c r="C181" s="20"/>
      <c r="D181" s="21"/>
      <c r="E181" s="21"/>
      <c r="F181" s="21"/>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row>
    <row r="182" spans="1:40" ht="14.25" x14ac:dyDescent="0.25">
      <c r="A182" s="19"/>
      <c r="B182" s="19"/>
      <c r="C182" s="20"/>
      <c r="D182" s="21"/>
      <c r="E182" s="21"/>
      <c r="F182" s="21"/>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row>
    <row r="183" spans="1:40" ht="14.25" x14ac:dyDescent="0.25">
      <c r="A183" s="19"/>
      <c r="B183" s="19"/>
      <c r="C183" s="20"/>
      <c r="D183" s="21"/>
      <c r="E183" s="21"/>
      <c r="F183" s="21"/>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row>
    <row r="184" spans="1:40" ht="14.25" x14ac:dyDescent="0.25">
      <c r="A184" s="19"/>
      <c r="B184" s="19"/>
      <c r="C184" s="20"/>
      <c r="D184" s="21"/>
      <c r="E184" s="21"/>
      <c r="F184" s="21"/>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row>
    <row r="185" spans="1:40" ht="14.25" x14ac:dyDescent="0.25">
      <c r="A185" s="19"/>
      <c r="B185" s="19"/>
      <c r="C185" s="20"/>
      <c r="D185" s="21"/>
      <c r="E185" s="21"/>
      <c r="F185" s="21"/>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row>
    <row r="186" spans="1:40" ht="14.25" x14ac:dyDescent="0.25">
      <c r="A186" s="19"/>
      <c r="B186" s="19"/>
      <c r="C186" s="20"/>
      <c r="D186" s="21"/>
      <c r="E186" s="21"/>
      <c r="F186" s="21"/>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row>
    <row r="187" spans="1:40" ht="14.25" x14ac:dyDescent="0.25">
      <c r="A187" s="19"/>
      <c r="B187" s="19"/>
      <c r="C187" s="20"/>
      <c r="D187" s="21"/>
      <c r="E187" s="21"/>
      <c r="F187" s="21"/>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row>
    <row r="188" spans="1:40" ht="14.25" x14ac:dyDescent="0.25">
      <c r="A188" s="19"/>
      <c r="B188" s="19"/>
      <c r="C188" s="20"/>
      <c r="D188" s="21"/>
      <c r="E188" s="21"/>
      <c r="F188" s="21"/>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row>
    <row r="189" spans="1:40" ht="14.25" x14ac:dyDescent="0.25">
      <c r="A189" s="19"/>
      <c r="B189" s="19"/>
      <c r="C189" s="20"/>
      <c r="D189" s="21"/>
      <c r="E189" s="21"/>
      <c r="F189" s="21"/>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row>
    <row r="190" spans="1:40" ht="14.25" x14ac:dyDescent="0.25">
      <c r="A190" s="19"/>
      <c r="B190" s="19"/>
      <c r="C190" s="20"/>
      <c r="D190" s="21"/>
      <c r="E190" s="21"/>
      <c r="F190" s="21"/>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row>
    <row r="191" spans="1:40" ht="14.25" x14ac:dyDescent="0.25">
      <c r="A191" s="19"/>
      <c r="B191" s="19"/>
      <c r="C191" s="20"/>
      <c r="D191" s="21"/>
      <c r="E191" s="21"/>
      <c r="F191" s="21"/>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row>
    <row r="192" spans="1:40" ht="14.25" x14ac:dyDescent="0.25">
      <c r="A192" s="19"/>
      <c r="B192" s="19"/>
      <c r="C192" s="20"/>
      <c r="D192" s="21"/>
      <c r="E192" s="21"/>
      <c r="F192" s="21"/>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row>
    <row r="193" spans="1:40" ht="14.25" x14ac:dyDescent="0.25">
      <c r="A193" s="19"/>
      <c r="B193" s="19"/>
      <c r="C193" s="20"/>
      <c r="D193" s="21"/>
      <c r="E193" s="21"/>
      <c r="F193" s="21"/>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row>
    <row r="194" spans="1:40" ht="14.25" x14ac:dyDescent="0.25">
      <c r="A194" s="19"/>
      <c r="B194" s="19"/>
      <c r="C194" s="20"/>
      <c r="D194" s="21"/>
      <c r="E194" s="21"/>
      <c r="F194" s="21"/>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row>
    <row r="195" spans="1:40" ht="14.25" x14ac:dyDescent="0.25">
      <c r="A195" s="19"/>
      <c r="B195" s="19"/>
      <c r="C195" s="20"/>
      <c r="D195" s="21"/>
      <c r="E195" s="21"/>
      <c r="F195" s="21"/>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row>
    <row r="196" spans="1:40" ht="14.25" x14ac:dyDescent="0.25">
      <c r="A196" s="19"/>
      <c r="B196" s="19"/>
      <c r="C196" s="20"/>
      <c r="D196" s="21"/>
      <c r="E196" s="21"/>
      <c r="F196" s="21"/>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row>
    <row r="197" spans="1:40" ht="14.25" x14ac:dyDescent="0.25">
      <c r="A197" s="19"/>
      <c r="B197" s="19"/>
      <c r="C197" s="20"/>
      <c r="D197" s="21"/>
      <c r="E197" s="21"/>
      <c r="F197" s="21"/>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row>
    <row r="198" spans="1:40" ht="14.25" x14ac:dyDescent="0.25">
      <c r="A198" s="19"/>
      <c r="B198" s="19"/>
      <c r="C198" s="20"/>
      <c r="D198" s="21"/>
      <c r="E198" s="21"/>
      <c r="F198" s="21"/>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row>
    <row r="199" spans="1:40" ht="14.25" x14ac:dyDescent="0.25">
      <c r="A199" s="19"/>
      <c r="B199" s="19"/>
      <c r="C199" s="20"/>
      <c r="D199" s="21"/>
      <c r="E199" s="21"/>
      <c r="F199" s="21"/>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row>
    <row r="200" spans="1:40" ht="14.25" x14ac:dyDescent="0.25">
      <c r="A200" s="19"/>
      <c r="B200" s="19"/>
      <c r="C200" s="20"/>
      <c r="D200" s="21"/>
      <c r="E200" s="21"/>
      <c r="F200" s="21"/>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row>
    <row r="201" spans="1:40" ht="14.25" x14ac:dyDescent="0.25">
      <c r="A201" s="19"/>
      <c r="B201" s="19"/>
      <c r="C201" s="20"/>
      <c r="D201" s="21"/>
      <c r="E201" s="21"/>
      <c r="F201" s="21"/>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row>
    <row r="202" spans="1:40" ht="14.25" x14ac:dyDescent="0.25">
      <c r="A202" s="19"/>
      <c r="B202" s="19"/>
      <c r="C202" s="20"/>
      <c r="D202" s="21"/>
      <c r="E202" s="21"/>
      <c r="F202" s="21"/>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row>
    <row r="203" spans="1:40" ht="14.25" x14ac:dyDescent="0.25">
      <c r="A203" s="19"/>
      <c r="B203" s="19"/>
      <c r="C203" s="20"/>
      <c r="D203" s="21"/>
      <c r="E203" s="21"/>
      <c r="F203" s="21"/>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row>
    <row r="204" spans="1:40" ht="14.25" x14ac:dyDescent="0.25">
      <c r="A204" s="19"/>
      <c r="B204" s="19"/>
      <c r="C204" s="20"/>
      <c r="D204" s="21"/>
      <c r="E204" s="21"/>
      <c r="F204" s="21"/>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row>
    <row r="205" spans="1:40" ht="14.25" x14ac:dyDescent="0.25">
      <c r="A205" s="19"/>
      <c r="B205" s="19"/>
      <c r="C205" s="20"/>
      <c r="D205" s="21"/>
      <c r="E205" s="21"/>
      <c r="F205" s="21"/>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row>
    <row r="206" spans="1:40" ht="14.25" x14ac:dyDescent="0.25">
      <c r="A206" s="19"/>
      <c r="B206" s="19"/>
      <c r="C206" s="20"/>
      <c r="D206" s="21"/>
      <c r="E206" s="21"/>
      <c r="F206" s="21"/>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row>
    <row r="207" spans="1:40" ht="14.25" x14ac:dyDescent="0.25">
      <c r="A207" s="19"/>
      <c r="B207" s="19"/>
      <c r="C207" s="20"/>
      <c r="D207" s="21"/>
      <c r="E207" s="21"/>
      <c r="F207" s="21"/>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row>
    <row r="208" spans="1:40" ht="14.25" x14ac:dyDescent="0.25">
      <c r="A208" s="19"/>
      <c r="B208" s="19"/>
      <c r="C208" s="20"/>
      <c r="D208" s="21"/>
      <c r="E208" s="21"/>
      <c r="F208" s="21"/>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row>
    <row r="209" spans="1:40" ht="14.25" x14ac:dyDescent="0.25">
      <c r="A209" s="19"/>
      <c r="B209" s="19"/>
      <c r="C209" s="20"/>
      <c r="D209" s="21"/>
      <c r="E209" s="21"/>
      <c r="F209" s="21"/>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row>
    <row r="210" spans="1:40" ht="14.25" x14ac:dyDescent="0.25">
      <c r="A210" s="19"/>
      <c r="B210" s="19"/>
      <c r="C210" s="20"/>
      <c r="D210" s="21"/>
      <c r="E210" s="21"/>
      <c r="F210" s="21"/>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row>
    <row r="211" spans="1:40" ht="14.25" x14ac:dyDescent="0.25">
      <c r="A211" s="19"/>
      <c r="B211" s="19"/>
      <c r="C211" s="20"/>
      <c r="D211" s="21"/>
      <c r="E211" s="21"/>
      <c r="F211" s="21"/>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row>
    <row r="212" spans="1:40" ht="14.25" x14ac:dyDescent="0.25">
      <c r="A212" s="19"/>
      <c r="B212" s="19"/>
      <c r="C212" s="20"/>
      <c r="D212" s="21"/>
      <c r="E212" s="21"/>
      <c r="F212" s="21"/>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row>
    <row r="213" spans="1:40" ht="14.25" x14ac:dyDescent="0.25">
      <c r="A213" s="19"/>
      <c r="B213" s="19"/>
      <c r="C213" s="20"/>
      <c r="D213" s="21"/>
      <c r="E213" s="21"/>
      <c r="F213" s="21"/>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row>
    <row r="214" spans="1:40" ht="14.25" x14ac:dyDescent="0.25">
      <c r="A214" s="19"/>
      <c r="B214" s="19"/>
      <c r="C214" s="20"/>
      <c r="D214" s="21"/>
      <c r="E214" s="21"/>
      <c r="F214" s="21"/>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row>
    <row r="215" spans="1:40" ht="14.25" x14ac:dyDescent="0.25">
      <c r="A215" s="19"/>
      <c r="B215" s="19"/>
      <c r="C215" s="20"/>
      <c r="D215" s="21"/>
      <c r="E215" s="21"/>
      <c r="F215" s="21"/>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row>
    <row r="216" spans="1:40" ht="14.25" x14ac:dyDescent="0.25">
      <c r="A216" s="19"/>
      <c r="B216" s="19"/>
      <c r="C216" s="20"/>
      <c r="D216" s="21"/>
      <c r="E216" s="21"/>
      <c r="F216" s="21"/>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row>
    <row r="217" spans="1:40" ht="14.25" x14ac:dyDescent="0.25">
      <c r="A217" s="19"/>
      <c r="B217" s="19"/>
      <c r="C217" s="20"/>
      <c r="D217" s="21"/>
      <c r="E217" s="21"/>
      <c r="F217" s="21"/>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row>
    <row r="218" spans="1:40" ht="14.25" x14ac:dyDescent="0.25">
      <c r="A218" s="19"/>
      <c r="B218" s="19"/>
      <c r="C218" s="20"/>
      <c r="D218" s="21"/>
      <c r="E218" s="21"/>
      <c r="F218" s="21"/>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row>
    <row r="219" spans="1:40" ht="14.25" x14ac:dyDescent="0.25">
      <c r="A219" s="19"/>
      <c r="B219" s="19"/>
      <c r="C219" s="20"/>
      <c r="D219" s="21"/>
      <c r="E219" s="21"/>
      <c r="F219" s="21"/>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row>
    <row r="220" spans="1:40" ht="14.25" x14ac:dyDescent="0.25">
      <c r="A220" s="19"/>
      <c r="B220" s="19"/>
      <c r="C220" s="20"/>
      <c r="D220" s="21"/>
      <c r="E220" s="21"/>
      <c r="F220" s="21"/>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row>
    <row r="221" spans="1:40" ht="14.25" x14ac:dyDescent="0.25">
      <c r="A221" s="19"/>
      <c r="B221" s="19"/>
      <c r="C221" s="20"/>
      <c r="D221" s="21"/>
      <c r="E221" s="21"/>
      <c r="F221" s="21"/>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row>
    <row r="222" spans="1:40" ht="14.25" x14ac:dyDescent="0.25">
      <c r="A222" s="19"/>
      <c r="B222" s="19"/>
      <c r="C222" s="20"/>
      <c r="D222" s="21"/>
      <c r="E222" s="21"/>
      <c r="F222" s="21"/>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row>
    <row r="223" spans="1:40" ht="14.25" x14ac:dyDescent="0.25">
      <c r="A223" s="19"/>
      <c r="B223" s="19"/>
      <c r="C223" s="20"/>
      <c r="D223" s="21"/>
      <c r="E223" s="21"/>
      <c r="F223" s="21"/>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row>
    <row r="224" spans="1:40" ht="14.25" x14ac:dyDescent="0.25">
      <c r="A224" s="19"/>
      <c r="B224" s="19"/>
      <c r="C224" s="20"/>
      <c r="D224" s="21"/>
      <c r="E224" s="21"/>
      <c r="F224" s="21"/>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row>
    <row r="225" spans="1:40" ht="14.25" x14ac:dyDescent="0.25">
      <c r="A225" s="19"/>
      <c r="B225" s="19"/>
      <c r="C225" s="20"/>
      <c r="D225" s="21"/>
      <c r="E225" s="21"/>
      <c r="F225" s="21"/>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row>
    <row r="226" spans="1:40" ht="14.25" x14ac:dyDescent="0.25">
      <c r="A226" s="19"/>
      <c r="B226" s="19"/>
      <c r="C226" s="20"/>
      <c r="D226" s="21"/>
      <c r="E226" s="21"/>
      <c r="F226" s="21"/>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row>
    <row r="227" spans="1:40" ht="14.25" x14ac:dyDescent="0.25">
      <c r="A227" s="19"/>
      <c r="B227" s="19"/>
      <c r="C227" s="20"/>
      <c r="D227" s="21"/>
      <c r="E227" s="21"/>
      <c r="F227" s="21"/>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row>
    <row r="228" spans="1:40" ht="14.25" x14ac:dyDescent="0.25">
      <c r="A228" s="19"/>
      <c r="B228" s="19"/>
      <c r="C228" s="20"/>
      <c r="D228" s="21"/>
      <c r="E228" s="21"/>
      <c r="F228" s="21"/>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row>
    <row r="229" spans="1:40" ht="14.25" x14ac:dyDescent="0.25">
      <c r="A229" s="19"/>
      <c r="B229" s="19"/>
      <c r="C229" s="20"/>
      <c r="D229" s="21"/>
      <c r="E229" s="21"/>
      <c r="F229" s="21"/>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row>
    <row r="230" spans="1:40" ht="14.25" x14ac:dyDescent="0.25">
      <c r="A230" s="19"/>
      <c r="B230" s="19"/>
      <c r="C230" s="20"/>
      <c r="D230" s="21"/>
      <c r="E230" s="21"/>
      <c r="F230" s="21"/>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row>
    <row r="231" spans="1:40" ht="14.25" x14ac:dyDescent="0.25">
      <c r="A231" s="19"/>
      <c r="B231" s="19"/>
      <c r="C231" s="20"/>
      <c r="D231" s="21"/>
      <c r="E231" s="21"/>
      <c r="F231" s="21"/>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row>
    <row r="232" spans="1:40" ht="14.25" x14ac:dyDescent="0.25">
      <c r="A232" s="19"/>
      <c r="B232" s="19"/>
      <c r="C232" s="20"/>
      <c r="D232" s="21"/>
      <c r="E232" s="21"/>
      <c r="F232" s="21"/>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row>
    <row r="233" spans="1:40" ht="14.25" x14ac:dyDescent="0.25">
      <c r="A233" s="19"/>
      <c r="B233" s="19"/>
      <c r="C233" s="20"/>
      <c r="D233" s="21"/>
      <c r="E233" s="21"/>
      <c r="F233" s="21"/>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row>
    <row r="234" spans="1:40" ht="14.25" x14ac:dyDescent="0.25">
      <c r="A234" s="19"/>
      <c r="B234" s="19"/>
      <c r="C234" s="20"/>
      <c r="D234" s="21"/>
      <c r="E234" s="21"/>
      <c r="F234" s="21"/>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row>
    <row r="235" spans="1:40" ht="14.25" x14ac:dyDescent="0.25">
      <c r="A235" s="19"/>
      <c r="B235" s="19"/>
      <c r="C235" s="20"/>
      <c r="D235" s="21"/>
      <c r="E235" s="21"/>
      <c r="F235" s="21"/>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row>
    <row r="236" spans="1:40" ht="14.25" x14ac:dyDescent="0.25">
      <c r="A236" s="19"/>
      <c r="B236" s="19"/>
      <c r="C236" s="20"/>
      <c r="D236" s="21"/>
      <c r="E236" s="21"/>
      <c r="F236" s="21"/>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row>
    <row r="237" spans="1:40" ht="14.25" x14ac:dyDescent="0.25">
      <c r="A237" s="19"/>
      <c r="B237" s="19"/>
      <c r="C237" s="20"/>
      <c r="D237" s="21"/>
      <c r="E237" s="21"/>
      <c r="F237" s="21"/>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row>
    <row r="238" spans="1:40" ht="14.25" x14ac:dyDescent="0.25">
      <c r="A238" s="19"/>
      <c r="B238" s="19"/>
      <c r="C238" s="20"/>
      <c r="D238" s="21"/>
      <c r="E238" s="21"/>
      <c r="F238" s="21"/>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row>
    <row r="239" spans="1:40" ht="14.25" x14ac:dyDescent="0.25">
      <c r="A239" s="19"/>
      <c r="B239" s="19"/>
      <c r="C239" s="20"/>
      <c r="D239" s="21"/>
      <c r="E239" s="21"/>
      <c r="F239" s="21"/>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row>
    <row r="240" spans="1:40" ht="14.25" x14ac:dyDescent="0.25">
      <c r="A240" s="19"/>
      <c r="B240" s="19"/>
      <c r="C240" s="20"/>
      <c r="D240" s="21"/>
      <c r="E240" s="21"/>
      <c r="F240" s="21"/>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row>
    <row r="241" spans="1:40" ht="14.25" x14ac:dyDescent="0.25">
      <c r="A241" s="19"/>
      <c r="B241" s="19"/>
      <c r="C241" s="20"/>
      <c r="D241" s="21"/>
      <c r="E241" s="21"/>
      <c r="F241" s="21"/>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row>
    <row r="242" spans="1:40" ht="14.25" x14ac:dyDescent="0.25">
      <c r="A242" s="19"/>
      <c r="B242" s="19"/>
      <c r="C242" s="20"/>
      <c r="D242" s="21"/>
      <c r="E242" s="21"/>
      <c r="F242" s="21"/>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row>
    <row r="243" spans="1:40" ht="14.25" x14ac:dyDescent="0.25">
      <c r="A243" s="19"/>
      <c r="B243" s="19"/>
      <c r="C243" s="20"/>
      <c r="D243" s="21"/>
      <c r="E243" s="21"/>
      <c r="F243" s="21"/>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row>
    <row r="244" spans="1:40" ht="14.25" x14ac:dyDescent="0.25">
      <c r="A244" s="19"/>
      <c r="B244" s="19"/>
      <c r="C244" s="20"/>
      <c r="D244" s="21"/>
      <c r="E244" s="21"/>
      <c r="F244" s="21"/>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row>
    <row r="245" spans="1:40" ht="14.25" x14ac:dyDescent="0.25">
      <c r="A245" s="19"/>
      <c r="B245" s="19"/>
      <c r="C245" s="20"/>
      <c r="D245" s="21"/>
      <c r="E245" s="21"/>
      <c r="F245" s="21"/>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row>
    <row r="246" spans="1:40" ht="14.25" x14ac:dyDescent="0.25">
      <c r="A246" s="19"/>
      <c r="B246" s="19"/>
      <c r="C246" s="20"/>
      <c r="D246" s="21"/>
      <c r="E246" s="21"/>
      <c r="F246" s="21"/>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row>
    <row r="247" spans="1:40" ht="14.25" x14ac:dyDescent="0.25">
      <c r="A247" s="19"/>
      <c r="B247" s="19"/>
      <c r="C247" s="20"/>
      <c r="D247" s="21"/>
      <c r="E247" s="21"/>
      <c r="F247" s="21"/>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row>
    <row r="248" spans="1:40" ht="14.25" x14ac:dyDescent="0.25">
      <c r="A248" s="19"/>
      <c r="B248" s="19"/>
      <c r="C248" s="20"/>
      <c r="D248" s="21"/>
      <c r="E248" s="21"/>
      <c r="F248" s="21"/>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row>
    <row r="249" spans="1:40" ht="14.25" x14ac:dyDescent="0.25">
      <c r="A249" s="19"/>
      <c r="B249" s="19"/>
      <c r="C249" s="20"/>
      <c r="D249" s="21"/>
      <c r="E249" s="21"/>
      <c r="F249" s="21"/>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row>
    <row r="250" spans="1:40" ht="14.25" x14ac:dyDescent="0.25">
      <c r="A250" s="19"/>
      <c r="B250" s="19"/>
      <c r="C250" s="20"/>
      <c r="D250" s="21"/>
      <c r="E250" s="21"/>
      <c r="F250" s="21"/>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row>
    <row r="251" spans="1:40" ht="14.25" x14ac:dyDescent="0.25">
      <c r="A251" s="19"/>
      <c r="B251" s="19"/>
      <c r="C251" s="20"/>
      <c r="D251" s="21"/>
      <c r="E251" s="21"/>
      <c r="F251" s="21"/>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row>
    <row r="252" spans="1:40" ht="14.25" x14ac:dyDescent="0.25">
      <c r="A252" s="19"/>
      <c r="B252" s="19"/>
      <c r="C252" s="20"/>
      <c r="D252" s="21"/>
      <c r="E252" s="21"/>
      <c r="F252" s="21"/>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row>
    <row r="253" spans="1:40" ht="14.25" x14ac:dyDescent="0.25">
      <c r="A253" s="19"/>
      <c r="B253" s="19"/>
      <c r="C253" s="20"/>
      <c r="D253" s="21"/>
      <c r="E253" s="21"/>
      <c r="F253" s="21"/>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row>
    <row r="254" spans="1:40" ht="14.25" x14ac:dyDescent="0.25">
      <c r="A254" s="19"/>
      <c r="B254" s="19"/>
      <c r="C254" s="20"/>
      <c r="D254" s="21"/>
      <c r="E254" s="21"/>
      <c r="F254" s="21"/>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row>
    <row r="255" spans="1:40" ht="14.25" x14ac:dyDescent="0.25">
      <c r="A255" s="19"/>
      <c r="B255" s="19"/>
      <c r="C255" s="20"/>
      <c r="D255" s="21"/>
      <c r="E255" s="21"/>
      <c r="F255" s="21"/>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row>
    <row r="256" spans="1:40" ht="14.25" x14ac:dyDescent="0.25">
      <c r="A256" s="19"/>
      <c r="B256" s="19"/>
      <c r="C256" s="20"/>
      <c r="D256" s="21"/>
      <c r="E256" s="21"/>
      <c r="F256" s="21"/>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row>
    <row r="257" spans="1:40" ht="14.25" x14ac:dyDescent="0.25">
      <c r="A257" s="19"/>
      <c r="B257" s="19"/>
      <c r="C257" s="20"/>
      <c r="D257" s="21"/>
      <c r="E257" s="21"/>
      <c r="F257" s="21"/>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row>
    <row r="258" spans="1:40" ht="14.25" x14ac:dyDescent="0.25">
      <c r="A258" s="19"/>
      <c r="B258" s="19"/>
      <c r="C258" s="20"/>
      <c r="D258" s="21"/>
      <c r="E258" s="21"/>
      <c r="F258" s="21"/>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row>
    <row r="259" spans="1:40" ht="14.25" x14ac:dyDescent="0.25">
      <c r="A259" s="19"/>
      <c r="B259" s="19"/>
      <c r="C259" s="20"/>
      <c r="D259" s="21"/>
      <c r="E259" s="21"/>
      <c r="F259" s="21"/>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row>
    <row r="260" spans="1:40" ht="14.25" x14ac:dyDescent="0.25">
      <c r="A260" s="19"/>
      <c r="B260" s="19"/>
      <c r="C260" s="20"/>
      <c r="D260" s="21"/>
      <c r="E260" s="21"/>
      <c r="F260" s="21"/>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row>
    <row r="261" spans="1:40" ht="14.25" x14ac:dyDescent="0.25">
      <c r="A261" s="19"/>
      <c r="B261" s="19"/>
      <c r="C261" s="20"/>
      <c r="D261" s="21"/>
      <c r="E261" s="21"/>
      <c r="F261" s="21"/>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row>
    <row r="262" spans="1:40" ht="14.25" x14ac:dyDescent="0.25">
      <c r="A262" s="19"/>
      <c r="B262" s="19"/>
      <c r="C262" s="20"/>
      <c r="D262" s="21"/>
      <c r="E262" s="21"/>
      <c r="F262" s="21"/>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row>
    <row r="263" spans="1:40" ht="14.25" x14ac:dyDescent="0.25">
      <c r="A263" s="19"/>
      <c r="B263" s="19"/>
      <c r="C263" s="20"/>
      <c r="D263" s="21"/>
      <c r="E263" s="21"/>
      <c r="F263" s="21"/>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row>
    <row r="264" spans="1:40" ht="14.25" x14ac:dyDescent="0.25">
      <c r="A264" s="19"/>
      <c r="B264" s="19"/>
      <c r="C264" s="20"/>
      <c r="D264" s="21"/>
      <c r="E264" s="21"/>
      <c r="F264" s="21"/>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row>
    <row r="265" spans="1:40" ht="14.25" x14ac:dyDescent="0.25">
      <c r="A265" s="19"/>
      <c r="B265" s="19"/>
      <c r="C265" s="20"/>
      <c r="D265" s="21"/>
      <c r="E265" s="21"/>
      <c r="F265" s="21"/>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row>
    <row r="266" spans="1:40" ht="14.25" x14ac:dyDescent="0.25">
      <c r="A266" s="19"/>
      <c r="B266" s="19"/>
      <c r="C266" s="20"/>
      <c r="D266" s="21"/>
      <c r="E266" s="21"/>
      <c r="F266" s="21"/>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row>
    <row r="267" spans="1:40" ht="14.25" x14ac:dyDescent="0.25">
      <c r="A267" s="19"/>
      <c r="B267" s="19"/>
      <c r="C267" s="20"/>
      <c r="D267" s="21"/>
      <c r="E267" s="21"/>
      <c r="F267" s="21"/>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row>
    <row r="268" spans="1:40" ht="14.25" x14ac:dyDescent="0.25">
      <c r="A268" s="19"/>
      <c r="B268" s="19"/>
      <c r="C268" s="20"/>
      <c r="D268" s="21"/>
      <c r="E268" s="21"/>
      <c r="F268" s="21"/>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row>
    <row r="269" spans="1:40" ht="14.25" x14ac:dyDescent="0.25">
      <c r="A269" s="19"/>
      <c r="B269" s="19"/>
      <c r="C269" s="20"/>
      <c r="D269" s="21"/>
      <c r="E269" s="21"/>
      <c r="F269" s="21"/>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row>
    <row r="270" spans="1:40" ht="14.25" x14ac:dyDescent="0.25">
      <c r="A270" s="19"/>
      <c r="B270" s="19"/>
      <c r="C270" s="20"/>
      <c r="D270" s="21"/>
      <c r="E270" s="21"/>
      <c r="F270" s="21"/>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row>
    <row r="271" spans="1:40" ht="14.25" x14ac:dyDescent="0.25">
      <c r="A271" s="19"/>
      <c r="B271" s="19"/>
      <c r="C271" s="20"/>
      <c r="D271" s="21"/>
      <c r="E271" s="21"/>
      <c r="F271" s="21"/>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row>
    <row r="272" spans="1:40" ht="14.25" x14ac:dyDescent="0.25">
      <c r="A272" s="19"/>
      <c r="B272" s="19"/>
      <c r="C272" s="20"/>
      <c r="D272" s="21"/>
      <c r="E272" s="21"/>
      <c r="F272" s="21"/>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row>
    <row r="273" spans="1:40" ht="14.25" x14ac:dyDescent="0.25">
      <c r="A273" s="19"/>
      <c r="B273" s="19"/>
      <c r="C273" s="20"/>
      <c r="D273" s="21"/>
      <c r="E273" s="21"/>
      <c r="F273" s="21"/>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row>
    <row r="274" spans="1:40" ht="14.25" x14ac:dyDescent="0.25">
      <c r="A274" s="19"/>
      <c r="B274" s="19"/>
      <c r="C274" s="20"/>
      <c r="D274" s="21"/>
      <c r="E274" s="21"/>
      <c r="F274" s="21"/>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row>
    <row r="275" spans="1:40" ht="14.25" x14ac:dyDescent="0.25">
      <c r="A275" s="19"/>
      <c r="B275" s="19"/>
      <c r="C275" s="20"/>
      <c r="D275" s="21"/>
      <c r="E275" s="21"/>
      <c r="F275" s="21"/>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row>
    <row r="276" spans="1:40" ht="14.25" x14ac:dyDescent="0.25">
      <c r="A276" s="19"/>
      <c r="B276" s="19"/>
      <c r="C276" s="20"/>
      <c r="D276" s="21"/>
      <c r="E276" s="21"/>
      <c r="F276" s="21"/>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row>
    <row r="277" spans="1:40" ht="14.25" x14ac:dyDescent="0.25">
      <c r="A277" s="19"/>
      <c r="B277" s="19"/>
      <c r="C277" s="20"/>
      <c r="D277" s="21"/>
      <c r="E277" s="21"/>
      <c r="F277" s="21"/>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row>
    <row r="278" spans="1:40" ht="14.25" x14ac:dyDescent="0.25">
      <c r="A278" s="19"/>
      <c r="B278" s="19"/>
      <c r="C278" s="20"/>
      <c r="D278" s="21"/>
      <c r="E278" s="21"/>
      <c r="F278" s="21"/>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row>
    <row r="279" spans="1:40" ht="14.25" x14ac:dyDescent="0.25">
      <c r="A279" s="19"/>
      <c r="B279" s="19"/>
      <c r="C279" s="20"/>
      <c r="D279" s="21"/>
      <c r="E279" s="21"/>
      <c r="F279" s="21"/>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row>
    <row r="280" spans="1:40" ht="14.25" x14ac:dyDescent="0.25">
      <c r="A280" s="19"/>
      <c r="B280" s="19"/>
      <c r="C280" s="20"/>
      <c r="D280" s="21"/>
      <c r="E280" s="21"/>
      <c r="F280" s="21"/>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row>
    <row r="281" spans="1:40" ht="14.25" x14ac:dyDescent="0.25">
      <c r="A281" s="19"/>
      <c r="B281" s="19"/>
      <c r="C281" s="20"/>
      <c r="D281" s="21"/>
      <c r="E281" s="21"/>
      <c r="F281" s="21"/>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row>
    <row r="282" spans="1:40" ht="14.25" x14ac:dyDescent="0.25">
      <c r="A282" s="19"/>
      <c r="B282" s="19"/>
      <c r="C282" s="20"/>
      <c r="D282" s="21"/>
      <c r="E282" s="21"/>
      <c r="F282" s="21"/>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row>
    <row r="283" spans="1:40" ht="14.25" x14ac:dyDescent="0.25">
      <c r="A283" s="19"/>
      <c r="B283" s="19"/>
      <c r="C283" s="20"/>
      <c r="D283" s="21"/>
      <c r="E283" s="21"/>
      <c r="F283" s="21"/>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row>
    <row r="284" spans="1:40" ht="14.25" x14ac:dyDescent="0.25">
      <c r="A284" s="19"/>
      <c r="B284" s="19"/>
      <c r="C284" s="20"/>
      <c r="D284" s="21"/>
      <c r="E284" s="21"/>
      <c r="F284" s="21"/>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row>
    <row r="285" spans="1:40" ht="14.25" x14ac:dyDescent="0.25">
      <c r="A285" s="19"/>
      <c r="B285" s="19"/>
      <c r="C285" s="20"/>
      <c r="D285" s="21"/>
      <c r="E285" s="21"/>
      <c r="F285" s="21"/>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row>
    <row r="286" spans="1:40" ht="14.25" x14ac:dyDescent="0.25">
      <c r="A286" s="19"/>
      <c r="B286" s="19"/>
      <c r="C286" s="20"/>
      <c r="D286" s="21"/>
      <c r="E286" s="21"/>
      <c r="F286" s="21"/>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row>
    <row r="287" spans="1:40" ht="14.25" x14ac:dyDescent="0.25">
      <c r="A287" s="19"/>
      <c r="B287" s="19"/>
      <c r="C287" s="20"/>
      <c r="D287" s="21"/>
      <c r="E287" s="21"/>
      <c r="F287" s="21"/>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row>
    <row r="288" spans="1:40" ht="14.25" x14ac:dyDescent="0.25">
      <c r="A288" s="19"/>
      <c r="B288" s="19"/>
      <c r="C288" s="20"/>
      <c r="D288" s="21"/>
      <c r="E288" s="21"/>
      <c r="F288" s="21"/>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row>
    <row r="289" spans="1:40" ht="14.25" x14ac:dyDescent="0.25">
      <c r="A289" s="19"/>
      <c r="B289" s="19"/>
      <c r="C289" s="20"/>
      <c r="D289" s="21"/>
      <c r="E289" s="21"/>
      <c r="F289" s="21"/>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row>
    <row r="290" spans="1:40" ht="14.25" x14ac:dyDescent="0.25">
      <c r="A290" s="19"/>
      <c r="B290" s="19"/>
      <c r="C290" s="20"/>
      <c r="D290" s="21"/>
      <c r="E290" s="21"/>
      <c r="F290" s="21"/>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row>
    <row r="291" spans="1:40" ht="14.25" x14ac:dyDescent="0.25">
      <c r="A291" s="19"/>
      <c r="B291" s="19"/>
      <c r="C291" s="20"/>
      <c r="D291" s="21"/>
      <c r="E291" s="21"/>
      <c r="F291" s="21"/>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row>
    <row r="292" spans="1:40" ht="14.25" x14ac:dyDescent="0.25">
      <c r="A292" s="19"/>
      <c r="B292" s="19"/>
      <c r="C292" s="20"/>
      <c r="D292" s="21"/>
      <c r="E292" s="21"/>
      <c r="F292" s="21"/>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row>
    <row r="293" spans="1:40" ht="14.25" x14ac:dyDescent="0.25">
      <c r="A293" s="19"/>
      <c r="B293" s="19"/>
      <c r="C293" s="20"/>
      <c r="D293" s="21"/>
      <c r="E293" s="21"/>
      <c r="F293" s="21"/>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row>
    <row r="294" spans="1:40" ht="14.25" x14ac:dyDescent="0.25">
      <c r="A294" s="19"/>
      <c r="B294" s="19"/>
      <c r="C294" s="20"/>
      <c r="D294" s="21"/>
      <c r="E294" s="21"/>
      <c r="F294" s="21"/>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row>
    <row r="295" spans="1:40" ht="14.25" x14ac:dyDescent="0.25">
      <c r="A295" s="19"/>
      <c r="B295" s="19"/>
      <c r="C295" s="20"/>
      <c r="D295" s="21"/>
      <c r="E295" s="21"/>
      <c r="F295" s="21"/>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row>
    <row r="296" spans="1:40" ht="14.25" x14ac:dyDescent="0.25">
      <c r="A296" s="19"/>
      <c r="B296" s="19"/>
      <c r="C296" s="20"/>
      <c r="D296" s="21"/>
      <c r="E296" s="21"/>
      <c r="F296" s="21"/>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row>
    <row r="297" spans="1:40" ht="14.25" x14ac:dyDescent="0.25">
      <c r="A297" s="19"/>
      <c r="B297" s="19"/>
      <c r="C297" s="20"/>
      <c r="D297" s="21"/>
      <c r="E297" s="21"/>
      <c r="F297" s="21"/>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row>
    <row r="298" spans="1:40" ht="14.25" x14ac:dyDescent="0.25">
      <c r="A298" s="19"/>
      <c r="B298" s="19"/>
      <c r="C298" s="20"/>
      <c r="D298" s="21"/>
      <c r="E298" s="21"/>
      <c r="F298" s="21"/>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row>
    <row r="299" spans="1:40" ht="14.25" x14ac:dyDescent="0.25">
      <c r="A299" s="19"/>
      <c r="B299" s="19"/>
      <c r="C299" s="20"/>
      <c r="D299" s="21"/>
      <c r="E299" s="21"/>
      <c r="F299" s="21"/>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row>
    <row r="300" spans="1:40" ht="14.25" x14ac:dyDescent="0.25">
      <c r="A300" s="19"/>
      <c r="B300" s="19"/>
      <c r="C300" s="20"/>
      <c r="D300" s="21"/>
      <c r="E300" s="21"/>
      <c r="F300" s="21"/>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row>
    <row r="301" spans="1:40" ht="14.25" x14ac:dyDescent="0.25">
      <c r="A301" s="19"/>
      <c r="B301" s="19"/>
      <c r="C301" s="20"/>
      <c r="D301" s="21"/>
      <c r="E301" s="21"/>
      <c r="F301" s="21"/>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row>
    <row r="302" spans="1:40" ht="14.25" x14ac:dyDescent="0.25">
      <c r="A302" s="19"/>
      <c r="B302" s="19"/>
      <c r="C302" s="20"/>
      <c r="D302" s="21"/>
      <c r="E302" s="21"/>
      <c r="F302" s="21"/>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row>
    <row r="303" spans="1:40" ht="14.25" x14ac:dyDescent="0.25">
      <c r="A303" s="19"/>
      <c r="B303" s="19"/>
      <c r="C303" s="20"/>
      <c r="D303" s="21"/>
      <c r="E303" s="21"/>
      <c r="F303" s="21"/>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row>
    <row r="304" spans="1:40" ht="14.25" x14ac:dyDescent="0.25">
      <c r="A304" s="19"/>
      <c r="B304" s="19"/>
      <c r="C304" s="20"/>
      <c r="D304" s="21"/>
      <c r="E304" s="21"/>
      <c r="F304" s="21"/>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row>
    <row r="305" spans="1:40" ht="14.25" x14ac:dyDescent="0.25">
      <c r="A305" s="19"/>
      <c r="B305" s="19"/>
      <c r="C305" s="20"/>
      <c r="D305" s="21"/>
      <c r="E305" s="21"/>
      <c r="F305" s="21"/>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row>
    <row r="306" spans="1:40" ht="14.25" x14ac:dyDescent="0.25">
      <c r="A306" s="19"/>
      <c r="B306" s="19"/>
      <c r="C306" s="20"/>
      <c r="D306" s="21"/>
      <c r="E306" s="21"/>
      <c r="F306" s="21"/>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row>
    <row r="307" spans="1:40" ht="14.25" x14ac:dyDescent="0.25">
      <c r="A307" s="19"/>
      <c r="B307" s="19"/>
      <c r="C307" s="20"/>
      <c r="D307" s="21"/>
      <c r="E307" s="21"/>
      <c r="F307" s="21"/>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row>
    <row r="308" spans="1:40" ht="14.25" x14ac:dyDescent="0.25">
      <c r="A308" s="19"/>
      <c r="B308" s="19"/>
      <c r="C308" s="20"/>
      <c r="D308" s="21"/>
      <c r="E308" s="21"/>
      <c r="F308" s="21"/>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row>
    <row r="309" spans="1:40" ht="14.25" x14ac:dyDescent="0.25">
      <c r="A309" s="19"/>
      <c r="B309" s="19"/>
      <c r="C309" s="20"/>
      <c r="D309" s="21"/>
      <c r="E309" s="21"/>
      <c r="F309" s="21"/>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row>
    <row r="310" spans="1:40" ht="14.25" x14ac:dyDescent="0.25">
      <c r="A310" s="19"/>
      <c r="B310" s="19"/>
      <c r="C310" s="20"/>
      <c r="D310" s="21"/>
      <c r="E310" s="21"/>
      <c r="F310" s="21"/>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row>
    <row r="311" spans="1:40" ht="14.25" x14ac:dyDescent="0.25">
      <c r="A311" s="19"/>
      <c r="B311" s="19"/>
      <c r="C311" s="20"/>
      <c r="D311" s="21"/>
      <c r="E311" s="21"/>
      <c r="F311" s="21"/>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row>
    <row r="312" spans="1:40" ht="14.25" x14ac:dyDescent="0.25">
      <c r="A312" s="19"/>
      <c r="B312" s="19"/>
      <c r="C312" s="20"/>
      <c r="D312" s="21"/>
      <c r="E312" s="21"/>
      <c r="F312" s="21"/>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row>
    <row r="313" spans="1:40" ht="14.25" x14ac:dyDescent="0.25">
      <c r="A313" s="19"/>
      <c r="B313" s="19"/>
      <c r="C313" s="20"/>
      <c r="D313" s="21"/>
      <c r="E313" s="21"/>
      <c r="F313" s="21"/>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row>
    <row r="314" spans="1:40" ht="14.25" x14ac:dyDescent="0.25">
      <c r="A314" s="19"/>
      <c r="B314" s="19"/>
      <c r="C314" s="20"/>
      <c r="D314" s="21"/>
      <c r="E314" s="21"/>
      <c r="F314" s="21"/>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row>
    <row r="315" spans="1:40" ht="14.25" x14ac:dyDescent="0.25">
      <c r="A315" s="19"/>
      <c r="B315" s="19"/>
      <c r="C315" s="20"/>
      <c r="D315" s="21"/>
      <c r="E315" s="21"/>
      <c r="F315" s="21"/>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row>
    <row r="316" spans="1:40" ht="14.25" x14ac:dyDescent="0.25">
      <c r="A316" s="19"/>
      <c r="B316" s="19"/>
      <c r="C316" s="20"/>
      <c r="D316" s="21"/>
      <c r="E316" s="21"/>
      <c r="F316" s="21"/>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row>
    <row r="317" spans="1:40" ht="14.25" x14ac:dyDescent="0.25">
      <c r="A317" s="19"/>
      <c r="B317" s="19"/>
      <c r="C317" s="20"/>
      <c r="D317" s="21"/>
      <c r="E317" s="21"/>
      <c r="F317" s="21"/>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row>
    <row r="318" spans="1:40" ht="14.25" x14ac:dyDescent="0.25">
      <c r="A318" s="19"/>
      <c r="B318" s="19"/>
      <c r="C318" s="20"/>
      <c r="D318" s="21"/>
      <c r="E318" s="21"/>
      <c r="F318" s="21"/>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row>
    <row r="319" spans="1:40" ht="14.25" x14ac:dyDescent="0.25">
      <c r="A319" s="19"/>
      <c r="B319" s="19"/>
      <c r="C319" s="20"/>
      <c r="D319" s="21"/>
      <c r="E319" s="21"/>
      <c r="F319" s="21"/>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row>
    <row r="320" spans="1:40" ht="14.25" x14ac:dyDescent="0.25">
      <c r="A320" s="19"/>
      <c r="B320" s="19"/>
      <c r="C320" s="20"/>
      <c r="D320" s="21"/>
      <c r="E320" s="21"/>
      <c r="F320" s="21"/>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row>
    <row r="321" spans="1:40" ht="14.25" x14ac:dyDescent="0.25">
      <c r="A321" s="19"/>
      <c r="B321" s="19"/>
      <c r="C321" s="20"/>
      <c r="D321" s="21"/>
      <c r="E321" s="21"/>
      <c r="F321" s="21"/>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row>
    <row r="322" spans="1:40" ht="14.25" x14ac:dyDescent="0.25">
      <c r="A322" s="19"/>
      <c r="B322" s="19"/>
      <c r="C322" s="20"/>
      <c r="D322" s="21"/>
      <c r="E322" s="21"/>
      <c r="F322" s="21"/>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row>
    <row r="323" spans="1:40" ht="14.25" x14ac:dyDescent="0.25">
      <c r="A323" s="19"/>
      <c r="B323" s="19"/>
      <c r="C323" s="20"/>
      <c r="D323" s="21"/>
      <c r="E323" s="21"/>
      <c r="F323" s="21"/>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row>
    <row r="324" spans="1:40" ht="14.25" x14ac:dyDescent="0.25">
      <c r="A324" s="19"/>
      <c r="B324" s="19"/>
      <c r="C324" s="20"/>
      <c r="D324" s="21"/>
      <c r="E324" s="21"/>
      <c r="F324" s="21"/>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row>
    <row r="325" spans="1:40" ht="14.25" x14ac:dyDescent="0.25">
      <c r="A325" s="19"/>
      <c r="B325" s="19"/>
      <c r="C325" s="20"/>
      <c r="D325" s="21"/>
      <c r="E325" s="21"/>
      <c r="F325" s="21"/>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row>
    <row r="326" spans="1:40" ht="14.25" x14ac:dyDescent="0.25">
      <c r="A326" s="19"/>
      <c r="B326" s="19"/>
      <c r="C326" s="20"/>
      <c r="D326" s="21"/>
      <c r="E326" s="21"/>
      <c r="F326" s="21"/>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row>
    <row r="327" spans="1:40" ht="14.25" x14ac:dyDescent="0.25">
      <c r="A327" s="19"/>
      <c r="B327" s="19"/>
      <c r="C327" s="20"/>
      <c r="D327" s="21"/>
      <c r="E327" s="21"/>
      <c r="F327" s="21"/>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row>
    <row r="328" spans="1:40" ht="14.25" x14ac:dyDescent="0.25">
      <c r="A328" s="19"/>
      <c r="B328" s="19"/>
      <c r="C328" s="20"/>
      <c r="D328" s="21"/>
      <c r="E328" s="21"/>
      <c r="F328" s="21"/>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row>
    <row r="329" spans="1:40" ht="14.25" x14ac:dyDescent="0.25">
      <c r="A329" s="19"/>
      <c r="B329" s="19"/>
      <c r="C329" s="20"/>
      <c r="D329" s="21"/>
      <c r="E329" s="21"/>
      <c r="F329" s="21"/>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row>
    <row r="330" spans="1:40" ht="14.25" x14ac:dyDescent="0.25">
      <c r="A330" s="19"/>
      <c r="B330" s="19"/>
      <c r="C330" s="20"/>
      <c r="D330" s="21"/>
      <c r="E330" s="21"/>
      <c r="F330" s="21"/>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row>
    <row r="331" spans="1:40" ht="14.25" x14ac:dyDescent="0.25">
      <c r="A331" s="19"/>
      <c r="B331" s="19"/>
      <c r="C331" s="20"/>
      <c r="D331" s="21"/>
      <c r="E331" s="21"/>
      <c r="F331" s="21"/>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row>
    <row r="332" spans="1:40" ht="14.25" x14ac:dyDescent="0.25">
      <c r="A332" s="19"/>
      <c r="B332" s="19"/>
      <c r="C332" s="20"/>
      <c r="D332" s="21"/>
      <c r="E332" s="21"/>
      <c r="F332" s="21"/>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row>
    <row r="333" spans="1:40" ht="14.25" x14ac:dyDescent="0.25">
      <c r="A333" s="19"/>
      <c r="B333" s="19"/>
      <c r="C333" s="20"/>
      <c r="D333" s="21"/>
      <c r="E333" s="21"/>
      <c r="F333" s="21"/>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row>
    <row r="334" spans="1:40" ht="14.25" x14ac:dyDescent="0.25">
      <c r="A334" s="19"/>
      <c r="B334" s="19"/>
      <c r="C334" s="20"/>
      <c r="D334" s="21"/>
      <c r="E334" s="21"/>
      <c r="F334" s="21"/>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row>
    <row r="335" spans="1:40" ht="14.25" x14ac:dyDescent="0.25">
      <c r="A335" s="19"/>
      <c r="B335" s="19"/>
      <c r="C335" s="20"/>
      <c r="D335" s="21"/>
      <c r="E335" s="21"/>
      <c r="F335" s="21"/>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row>
    <row r="336" spans="1:40" ht="14.25" x14ac:dyDescent="0.25">
      <c r="A336" s="19"/>
      <c r="B336" s="19"/>
      <c r="C336" s="20"/>
      <c r="D336" s="21"/>
      <c r="E336" s="21"/>
      <c r="F336" s="21"/>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row>
    <row r="337" spans="1:40" ht="14.25" x14ac:dyDescent="0.25">
      <c r="A337" s="19"/>
      <c r="B337" s="19"/>
      <c r="C337" s="20"/>
      <c r="D337" s="21"/>
      <c r="E337" s="21"/>
      <c r="F337" s="21"/>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row>
    <row r="338" spans="1:40" ht="14.25" x14ac:dyDescent="0.25">
      <c r="A338" s="19"/>
      <c r="B338" s="19"/>
      <c r="C338" s="20"/>
      <c r="D338" s="21"/>
      <c r="E338" s="21"/>
      <c r="F338" s="21"/>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row>
    <row r="339" spans="1:40" ht="14.25" x14ac:dyDescent="0.25">
      <c r="A339" s="19"/>
      <c r="B339" s="19"/>
      <c r="C339" s="20"/>
      <c r="D339" s="21"/>
      <c r="E339" s="21"/>
      <c r="F339" s="21"/>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row>
    <row r="340" spans="1:40" ht="14.25" x14ac:dyDescent="0.25">
      <c r="A340" s="19"/>
      <c r="B340" s="19"/>
      <c r="C340" s="20"/>
      <c r="D340" s="21"/>
      <c r="E340" s="21"/>
      <c r="F340" s="21"/>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row>
    <row r="341" spans="1:40" ht="14.25" x14ac:dyDescent="0.25">
      <c r="A341" s="19"/>
      <c r="B341" s="19"/>
      <c r="C341" s="20"/>
      <c r="D341" s="21"/>
      <c r="E341" s="21"/>
      <c r="F341" s="21"/>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row>
    <row r="342" spans="1:40" ht="14.25" x14ac:dyDescent="0.25">
      <c r="A342" s="19"/>
      <c r="B342" s="19"/>
      <c r="C342" s="20"/>
      <c r="D342" s="21"/>
      <c r="E342" s="21"/>
      <c r="F342" s="21"/>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row>
    <row r="343" spans="1:40" ht="14.25" x14ac:dyDescent="0.25">
      <c r="A343" s="19"/>
      <c r="B343" s="19"/>
      <c r="C343" s="20"/>
      <c r="D343" s="21"/>
      <c r="E343" s="21"/>
      <c r="F343" s="21"/>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row>
    <row r="344" spans="1:40" ht="14.25" x14ac:dyDescent="0.25">
      <c r="A344" s="19"/>
      <c r="B344" s="19"/>
      <c r="C344" s="20"/>
      <c r="D344" s="21"/>
      <c r="E344" s="21"/>
      <c r="F344" s="21"/>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row>
    <row r="345" spans="1:40" ht="14.25" x14ac:dyDescent="0.25">
      <c r="A345" s="19"/>
      <c r="B345" s="19"/>
      <c r="C345" s="20"/>
      <c r="D345" s="21"/>
      <c r="E345" s="21"/>
      <c r="F345" s="21"/>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row>
    <row r="346" spans="1:40" ht="14.25" x14ac:dyDescent="0.25">
      <c r="A346" s="19"/>
      <c r="B346" s="19"/>
      <c r="C346" s="20"/>
      <c r="D346" s="21"/>
      <c r="E346" s="21"/>
      <c r="F346" s="21"/>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row>
    <row r="347" spans="1:40" ht="14.25" x14ac:dyDescent="0.25">
      <c r="A347" s="19"/>
      <c r="B347" s="19"/>
      <c r="C347" s="20"/>
      <c r="D347" s="21"/>
      <c r="E347" s="21"/>
      <c r="F347" s="21"/>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row>
    <row r="348" spans="1:40" ht="14.25" x14ac:dyDescent="0.25">
      <c r="A348" s="19"/>
      <c r="B348" s="19"/>
      <c r="C348" s="20"/>
      <c r="D348" s="21"/>
      <c r="E348" s="21"/>
      <c r="F348" s="21"/>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row>
    <row r="349" spans="1:40" ht="14.25" x14ac:dyDescent="0.25">
      <c r="A349" s="19"/>
      <c r="B349" s="19"/>
      <c r="C349" s="20"/>
      <c r="D349" s="21"/>
      <c r="E349" s="21"/>
      <c r="F349" s="21"/>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row>
    <row r="350" spans="1:40" ht="14.25" x14ac:dyDescent="0.25">
      <c r="A350" s="19"/>
      <c r="B350" s="19"/>
      <c r="C350" s="20"/>
      <c r="D350" s="21"/>
      <c r="E350" s="21"/>
      <c r="F350" s="21"/>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row>
    <row r="351" spans="1:40" ht="14.25" x14ac:dyDescent="0.25">
      <c r="A351" s="19"/>
      <c r="B351" s="19"/>
      <c r="C351" s="20"/>
      <c r="D351" s="21"/>
      <c r="E351" s="21"/>
      <c r="F351" s="21"/>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row>
    <row r="352" spans="1:40" ht="14.25" x14ac:dyDescent="0.25">
      <c r="A352" s="19"/>
      <c r="B352" s="19"/>
      <c r="C352" s="20"/>
      <c r="D352" s="21"/>
      <c r="E352" s="21"/>
      <c r="F352" s="21"/>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row>
    <row r="353" spans="1:40" ht="14.25" x14ac:dyDescent="0.25">
      <c r="A353" s="19"/>
      <c r="B353" s="19"/>
      <c r="C353" s="20"/>
      <c r="D353" s="21"/>
      <c r="E353" s="21"/>
      <c r="F353" s="21"/>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row>
    <row r="354" spans="1:40" ht="14.25" x14ac:dyDescent="0.25">
      <c r="A354" s="19"/>
      <c r="B354" s="19"/>
      <c r="C354" s="20"/>
      <c r="D354" s="21"/>
      <c r="E354" s="21"/>
      <c r="F354" s="21"/>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row>
    <row r="355" spans="1:40" ht="14.25" x14ac:dyDescent="0.25">
      <c r="A355" s="19"/>
      <c r="B355" s="19"/>
      <c r="C355" s="20"/>
      <c r="D355" s="21"/>
      <c r="E355" s="21"/>
      <c r="F355" s="21"/>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row>
    <row r="356" spans="1:40" ht="14.25" x14ac:dyDescent="0.25">
      <c r="A356" s="19"/>
      <c r="B356" s="19"/>
      <c r="C356" s="20"/>
      <c r="D356" s="21"/>
      <c r="E356" s="21"/>
      <c r="F356" s="21"/>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row>
    <row r="357" spans="1:40" ht="14.25" x14ac:dyDescent="0.25">
      <c r="A357" s="19"/>
      <c r="B357" s="19"/>
      <c r="C357" s="20"/>
      <c r="D357" s="21"/>
      <c r="E357" s="21"/>
      <c r="F357" s="21"/>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row>
    <row r="358" spans="1:40" ht="14.25" x14ac:dyDescent="0.25">
      <c r="A358" s="19"/>
      <c r="B358" s="19"/>
      <c r="C358" s="20"/>
      <c r="D358" s="21"/>
      <c r="E358" s="21"/>
      <c r="F358" s="21"/>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row>
    <row r="359" spans="1:40" ht="14.25" x14ac:dyDescent="0.25">
      <c r="A359" s="19"/>
      <c r="B359" s="19"/>
      <c r="C359" s="20"/>
      <c r="D359" s="21"/>
      <c r="E359" s="21"/>
      <c r="F359" s="21"/>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row>
    <row r="360" spans="1:40" ht="14.25" x14ac:dyDescent="0.25">
      <c r="A360" s="19"/>
      <c r="B360" s="19"/>
      <c r="C360" s="20"/>
      <c r="D360" s="21"/>
      <c r="E360" s="21"/>
      <c r="F360" s="21"/>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row>
    <row r="361" spans="1:40" ht="14.25" x14ac:dyDescent="0.25">
      <c r="A361" s="19"/>
      <c r="B361" s="19"/>
      <c r="C361" s="20"/>
      <c r="D361" s="21"/>
      <c r="E361" s="21"/>
      <c r="F361" s="21"/>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row>
    <row r="362" spans="1:40" ht="14.25" x14ac:dyDescent="0.25">
      <c r="A362" s="19"/>
      <c r="B362" s="19"/>
      <c r="C362" s="20"/>
      <c r="D362" s="21"/>
      <c r="E362" s="21"/>
      <c r="F362" s="21"/>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row>
    <row r="363" spans="1:40" ht="14.25" x14ac:dyDescent="0.25">
      <c r="A363" s="19"/>
      <c r="B363" s="19"/>
      <c r="C363" s="20"/>
      <c r="D363" s="21"/>
      <c r="E363" s="21"/>
      <c r="F363" s="21"/>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row>
    <row r="364" spans="1:40" ht="14.25" x14ac:dyDescent="0.25">
      <c r="A364" s="19"/>
      <c r="B364" s="19"/>
      <c r="C364" s="20"/>
      <c r="D364" s="21"/>
      <c r="E364" s="21"/>
      <c r="F364" s="21"/>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row>
    <row r="365" spans="1:40" ht="14.25" x14ac:dyDescent="0.25">
      <c r="A365" s="19"/>
      <c r="B365" s="19"/>
      <c r="C365" s="20"/>
      <c r="D365" s="21"/>
      <c r="E365" s="21"/>
      <c r="F365" s="21"/>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row>
    <row r="366" spans="1:40" ht="14.25" x14ac:dyDescent="0.25">
      <c r="A366" s="19"/>
      <c r="B366" s="19"/>
      <c r="C366" s="20"/>
      <c r="D366" s="21"/>
      <c r="E366" s="21"/>
      <c r="F366" s="21"/>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row>
    <row r="367" spans="1:40" ht="14.25" x14ac:dyDescent="0.25">
      <c r="A367" s="19"/>
      <c r="B367" s="19"/>
      <c r="C367" s="20"/>
      <c r="D367" s="21"/>
      <c r="E367" s="21"/>
      <c r="F367" s="21"/>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row>
    <row r="368" spans="1:40" ht="14.25" x14ac:dyDescent="0.25">
      <c r="A368" s="19"/>
      <c r="B368" s="19"/>
      <c r="C368" s="20"/>
      <c r="D368" s="21"/>
      <c r="E368" s="21"/>
      <c r="F368" s="21"/>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row>
    <row r="369" spans="1:40" ht="14.25" x14ac:dyDescent="0.25">
      <c r="A369" s="19"/>
      <c r="B369" s="19"/>
      <c r="C369" s="20"/>
      <c r="D369" s="21"/>
      <c r="E369" s="21"/>
      <c r="F369" s="21"/>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row>
    <row r="370" spans="1:40" ht="14.25" x14ac:dyDescent="0.25">
      <c r="A370" s="19"/>
      <c r="B370" s="19"/>
      <c r="C370" s="20"/>
      <c r="D370" s="21"/>
      <c r="E370" s="21"/>
      <c r="F370" s="21"/>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row>
    <row r="371" spans="1:40" ht="14.25" x14ac:dyDescent="0.25">
      <c r="A371" s="19"/>
      <c r="B371" s="19"/>
      <c r="C371" s="20"/>
      <c r="D371" s="21"/>
      <c r="E371" s="21"/>
      <c r="F371" s="21"/>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row>
    <row r="372" spans="1:40" ht="14.25" x14ac:dyDescent="0.25">
      <c r="A372" s="19"/>
      <c r="B372" s="19"/>
      <c r="C372" s="20"/>
      <c r="D372" s="21"/>
      <c r="E372" s="21"/>
      <c r="F372" s="21"/>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row>
    <row r="373" spans="1:40" ht="14.25" x14ac:dyDescent="0.25">
      <c r="A373" s="19"/>
      <c r="B373" s="19"/>
      <c r="C373" s="20"/>
      <c r="D373" s="21"/>
      <c r="E373" s="21"/>
      <c r="F373" s="21"/>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row>
    <row r="374" spans="1:40" ht="14.25" x14ac:dyDescent="0.25">
      <c r="A374" s="19"/>
      <c r="B374" s="19"/>
      <c r="C374" s="20"/>
      <c r="D374" s="21"/>
      <c r="E374" s="21"/>
      <c r="F374" s="21"/>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row>
    <row r="375" spans="1:40" ht="14.25" x14ac:dyDescent="0.25">
      <c r="A375" s="19"/>
      <c r="B375" s="19"/>
      <c r="C375" s="20"/>
      <c r="D375" s="21"/>
      <c r="E375" s="21"/>
      <c r="F375" s="21"/>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row>
    <row r="376" spans="1:40" ht="14.25" x14ac:dyDescent="0.25">
      <c r="A376" s="19"/>
      <c r="B376" s="19"/>
      <c r="C376" s="20"/>
      <c r="D376" s="21"/>
      <c r="E376" s="21"/>
      <c r="F376" s="21"/>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row>
    <row r="377" spans="1:40" ht="14.25" x14ac:dyDescent="0.25">
      <c r="A377" s="19"/>
      <c r="B377" s="19"/>
      <c r="C377" s="20"/>
      <c r="D377" s="21"/>
      <c r="E377" s="21"/>
      <c r="F377" s="21"/>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row>
    <row r="378" spans="1:40" ht="14.25" x14ac:dyDescent="0.25">
      <c r="A378" s="19"/>
      <c r="B378" s="19"/>
      <c r="C378" s="20"/>
      <c r="D378" s="21"/>
      <c r="E378" s="21"/>
      <c r="F378" s="21"/>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row>
    <row r="379" spans="1:40" ht="14.25" x14ac:dyDescent="0.25">
      <c r="A379" s="19"/>
      <c r="B379" s="19"/>
      <c r="C379" s="20"/>
      <c r="D379" s="21"/>
      <c r="E379" s="21"/>
      <c r="F379" s="21"/>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row>
    <row r="380" spans="1:40" ht="14.25" x14ac:dyDescent="0.25">
      <c r="A380" s="19"/>
      <c r="B380" s="19"/>
      <c r="C380" s="20"/>
      <c r="D380" s="21"/>
      <c r="E380" s="21"/>
      <c r="F380" s="21"/>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row>
    <row r="381" spans="1:40" ht="14.25" x14ac:dyDescent="0.25">
      <c r="A381" s="19"/>
      <c r="B381" s="19"/>
      <c r="C381" s="20"/>
      <c r="D381" s="21"/>
      <c r="E381" s="21"/>
      <c r="F381" s="21"/>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row>
    <row r="382" spans="1:40" ht="14.25" x14ac:dyDescent="0.25">
      <c r="A382" s="19"/>
      <c r="B382" s="19"/>
      <c r="C382" s="20"/>
      <c r="D382" s="21"/>
      <c r="E382" s="21"/>
      <c r="F382" s="21"/>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row>
    <row r="383" spans="1:40" ht="14.25" x14ac:dyDescent="0.25">
      <c r="A383" s="19"/>
      <c r="B383" s="19"/>
      <c r="C383" s="20"/>
      <c r="D383" s="21"/>
      <c r="E383" s="21"/>
      <c r="F383" s="21"/>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row>
    <row r="384" spans="1:40" ht="14.25" x14ac:dyDescent="0.25">
      <c r="A384" s="19"/>
      <c r="B384" s="19"/>
      <c r="C384" s="20"/>
      <c r="D384" s="21"/>
      <c r="E384" s="21"/>
      <c r="F384" s="21"/>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row>
    <row r="385" spans="1:40" ht="14.25" x14ac:dyDescent="0.25">
      <c r="A385" s="19"/>
      <c r="B385" s="19"/>
      <c r="C385" s="20"/>
      <c r="D385" s="21"/>
      <c r="E385" s="21"/>
      <c r="F385" s="21"/>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row>
    <row r="386" spans="1:40" ht="14.25" x14ac:dyDescent="0.25">
      <c r="A386" s="19"/>
      <c r="B386" s="19"/>
      <c r="C386" s="20"/>
      <c r="D386" s="21"/>
      <c r="E386" s="21"/>
      <c r="F386" s="21"/>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row>
    <row r="387" spans="1:40" ht="14.25" x14ac:dyDescent="0.25">
      <c r="A387" s="19"/>
      <c r="B387" s="19"/>
      <c r="C387" s="20"/>
      <c r="D387" s="21"/>
      <c r="E387" s="21"/>
      <c r="F387" s="21"/>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row>
    <row r="388" spans="1:40" ht="14.25" x14ac:dyDescent="0.25">
      <c r="A388" s="19"/>
      <c r="B388" s="19"/>
      <c r="C388" s="20"/>
      <c r="D388" s="21"/>
      <c r="E388" s="21"/>
      <c r="F388" s="21"/>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row>
    <row r="389" spans="1:40" ht="14.25" x14ac:dyDescent="0.25">
      <c r="A389" s="19"/>
      <c r="B389" s="19"/>
      <c r="C389" s="20"/>
      <c r="D389" s="21"/>
      <c r="E389" s="21"/>
      <c r="F389" s="21"/>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row>
    <row r="390" spans="1:40" ht="14.25" x14ac:dyDescent="0.25">
      <c r="A390" s="19"/>
      <c r="B390" s="19"/>
      <c r="C390" s="20"/>
      <c r="D390" s="21"/>
      <c r="E390" s="21"/>
      <c r="F390" s="21"/>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row>
    <row r="391" spans="1:40" ht="14.25" x14ac:dyDescent="0.25">
      <c r="A391" s="19"/>
      <c r="B391" s="19"/>
      <c r="C391" s="20"/>
      <c r="D391" s="21"/>
      <c r="E391" s="21"/>
      <c r="F391" s="21"/>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row>
    <row r="392" spans="1:40" ht="14.25" x14ac:dyDescent="0.25">
      <c r="A392" s="19"/>
      <c r="B392" s="19"/>
      <c r="C392" s="20"/>
      <c r="D392" s="21"/>
      <c r="E392" s="21"/>
      <c r="F392" s="21"/>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row>
    <row r="393" spans="1:40" ht="14.25" x14ac:dyDescent="0.25">
      <c r="A393" s="19"/>
      <c r="B393" s="19"/>
      <c r="C393" s="20"/>
      <c r="D393" s="21"/>
      <c r="E393" s="21"/>
      <c r="F393" s="21"/>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row>
    <row r="394" spans="1:40" ht="14.25" x14ac:dyDescent="0.25">
      <c r="A394" s="19"/>
      <c r="B394" s="19"/>
      <c r="C394" s="20"/>
      <c r="D394" s="21"/>
      <c r="E394" s="21"/>
      <c r="F394" s="21"/>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row>
    <row r="395" spans="1:40" ht="14.25" x14ac:dyDescent="0.25">
      <c r="A395" s="19"/>
      <c r="B395" s="19"/>
      <c r="C395" s="20"/>
      <c r="D395" s="21"/>
      <c r="E395" s="21"/>
      <c r="F395" s="21"/>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row>
    <row r="396" spans="1:40" ht="14.25" x14ac:dyDescent="0.25">
      <c r="A396" s="19"/>
      <c r="B396" s="19"/>
      <c r="C396" s="20"/>
      <c r="D396" s="21"/>
      <c r="E396" s="21"/>
      <c r="F396" s="21"/>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row>
    <row r="397" spans="1:40" ht="14.25" x14ac:dyDescent="0.25">
      <c r="A397" s="19"/>
      <c r="B397" s="19"/>
      <c r="C397" s="20"/>
      <c r="D397" s="21"/>
      <c r="E397" s="21"/>
      <c r="F397" s="21"/>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row>
    <row r="398" spans="1:40" ht="14.25" x14ac:dyDescent="0.25">
      <c r="A398" s="19"/>
      <c r="B398" s="19"/>
      <c r="C398" s="20"/>
      <c r="D398" s="21"/>
      <c r="E398" s="21"/>
      <c r="F398" s="21"/>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row>
    <row r="399" spans="1:40" ht="14.25" x14ac:dyDescent="0.25">
      <c r="A399" s="19"/>
      <c r="B399" s="19"/>
      <c r="C399" s="20"/>
      <c r="D399" s="21"/>
      <c r="E399" s="21"/>
      <c r="F399" s="21"/>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row>
    <row r="400" spans="1:40" ht="14.25" x14ac:dyDescent="0.25">
      <c r="A400" s="19"/>
      <c r="B400" s="19"/>
      <c r="C400" s="20"/>
      <c r="D400" s="21"/>
      <c r="E400" s="21"/>
      <c r="F400" s="21"/>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row>
    <row r="401" spans="1:40" ht="14.25" x14ac:dyDescent="0.25">
      <c r="A401" s="19"/>
      <c r="B401" s="19"/>
      <c r="C401" s="20"/>
      <c r="D401" s="21"/>
      <c r="E401" s="21"/>
      <c r="F401" s="21"/>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row>
    <row r="402" spans="1:40" ht="14.25" x14ac:dyDescent="0.25">
      <c r="A402" s="19"/>
      <c r="B402" s="19"/>
      <c r="C402" s="20"/>
      <c r="D402" s="21"/>
      <c r="E402" s="21"/>
      <c r="F402" s="21"/>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row>
    <row r="403" spans="1:40" ht="14.25" x14ac:dyDescent="0.25">
      <c r="A403" s="19"/>
      <c r="B403" s="19"/>
      <c r="C403" s="20"/>
      <c r="D403" s="21"/>
      <c r="E403" s="21"/>
      <c r="F403" s="21"/>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row>
    <row r="404" spans="1:40" ht="14.25" x14ac:dyDescent="0.25">
      <c r="A404" s="19"/>
      <c r="B404" s="19"/>
      <c r="C404" s="20"/>
      <c r="D404" s="21"/>
      <c r="E404" s="21"/>
      <c r="F404" s="21"/>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row>
    <row r="405" spans="1:40" ht="14.25" x14ac:dyDescent="0.25">
      <c r="A405" s="19"/>
      <c r="B405" s="19"/>
      <c r="C405" s="20"/>
      <c r="D405" s="21"/>
      <c r="E405" s="21"/>
      <c r="F405" s="21"/>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row>
    <row r="406" spans="1:40" ht="14.25" x14ac:dyDescent="0.25">
      <c r="A406" s="19"/>
      <c r="B406" s="19"/>
      <c r="C406" s="20"/>
      <c r="D406" s="21"/>
      <c r="E406" s="21"/>
      <c r="F406" s="21"/>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row>
    <row r="407" spans="1:40" ht="14.25" x14ac:dyDescent="0.25">
      <c r="A407" s="19"/>
      <c r="B407" s="19"/>
      <c r="C407" s="20"/>
      <c r="D407" s="21"/>
      <c r="E407" s="21"/>
      <c r="F407" s="21"/>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row>
    <row r="408" spans="1:40" ht="14.25" x14ac:dyDescent="0.25">
      <c r="A408" s="19"/>
      <c r="B408" s="19"/>
      <c r="C408" s="20"/>
      <c r="D408" s="21"/>
      <c r="E408" s="21"/>
      <c r="F408" s="21"/>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row>
    <row r="409" spans="1:40" ht="14.25" x14ac:dyDescent="0.25">
      <c r="A409" s="19"/>
      <c r="B409" s="19"/>
      <c r="C409" s="20"/>
      <c r="D409" s="21"/>
      <c r="E409" s="21"/>
      <c r="F409" s="21"/>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row>
    <row r="410" spans="1:40" ht="14.25" x14ac:dyDescent="0.25">
      <c r="A410" s="19"/>
      <c r="B410" s="19"/>
      <c r="C410" s="20"/>
      <c r="D410" s="21"/>
      <c r="E410" s="21"/>
      <c r="F410" s="21"/>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row>
    <row r="411" spans="1:40" ht="14.25" x14ac:dyDescent="0.25">
      <c r="A411" s="19"/>
      <c r="B411" s="19"/>
      <c r="C411" s="20"/>
      <c r="D411" s="21"/>
      <c r="E411" s="21"/>
      <c r="F411" s="21"/>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row>
    <row r="412" spans="1:40" ht="14.25" x14ac:dyDescent="0.25">
      <c r="A412" s="19"/>
      <c r="B412" s="19"/>
      <c r="C412" s="20"/>
      <c r="D412" s="21"/>
      <c r="E412" s="21"/>
      <c r="F412" s="21"/>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row>
    <row r="413" spans="1:40" ht="14.25" x14ac:dyDescent="0.25">
      <c r="A413" s="19"/>
      <c r="B413" s="19"/>
      <c r="C413" s="20"/>
      <c r="D413" s="21"/>
      <c r="E413" s="21"/>
      <c r="F413" s="21"/>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row>
    <row r="414" spans="1:40" ht="14.25" x14ac:dyDescent="0.25">
      <c r="A414" s="19"/>
      <c r="B414" s="19"/>
      <c r="C414" s="20"/>
      <c r="D414" s="21"/>
      <c r="E414" s="21"/>
      <c r="F414" s="21"/>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row>
    <row r="415" spans="1:40" ht="14.25" x14ac:dyDescent="0.25">
      <c r="A415" s="19"/>
      <c r="B415" s="19"/>
      <c r="C415" s="20"/>
      <c r="D415" s="21"/>
      <c r="E415" s="21"/>
      <c r="F415" s="21"/>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row>
    <row r="416" spans="1:40" ht="14.25" x14ac:dyDescent="0.25">
      <c r="A416" s="19"/>
      <c r="B416" s="19"/>
      <c r="C416" s="20"/>
      <c r="D416" s="21"/>
      <c r="E416" s="21"/>
      <c r="F416" s="21"/>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row>
    <row r="417" spans="1:40" ht="14.25" x14ac:dyDescent="0.25">
      <c r="A417" s="19"/>
      <c r="B417" s="19"/>
      <c r="C417" s="20"/>
      <c r="D417" s="21"/>
      <c r="E417" s="21"/>
      <c r="F417" s="21"/>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row>
    <row r="418" spans="1:40" ht="14.25" x14ac:dyDescent="0.25">
      <c r="A418" s="19"/>
      <c r="B418" s="19"/>
      <c r="C418" s="20"/>
      <c r="D418" s="21"/>
      <c r="E418" s="21"/>
      <c r="F418" s="21"/>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row>
    <row r="419" spans="1:40" ht="14.25" x14ac:dyDescent="0.25">
      <c r="A419" s="19"/>
      <c r="B419" s="19"/>
      <c r="C419" s="20"/>
      <c r="D419" s="21"/>
      <c r="E419" s="21"/>
      <c r="F419" s="21"/>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row>
    <row r="420" spans="1:40" ht="14.25" x14ac:dyDescent="0.25">
      <c r="A420" s="19"/>
      <c r="B420" s="19"/>
      <c r="C420" s="20"/>
      <c r="D420" s="21"/>
      <c r="E420" s="21"/>
      <c r="F420" s="21"/>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row>
    <row r="421" spans="1:40" ht="14.25" x14ac:dyDescent="0.25">
      <c r="A421" s="19"/>
      <c r="B421" s="19"/>
      <c r="C421" s="20"/>
      <c r="D421" s="21"/>
      <c r="E421" s="21"/>
      <c r="F421" s="21"/>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row>
    <row r="422" spans="1:40" ht="14.25" x14ac:dyDescent="0.25">
      <c r="A422" s="19"/>
      <c r="B422" s="19"/>
      <c r="C422" s="20"/>
      <c r="D422" s="21"/>
      <c r="E422" s="21"/>
      <c r="F422" s="21"/>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row>
    <row r="423" spans="1:40" ht="14.25" x14ac:dyDescent="0.25">
      <c r="A423" s="19"/>
      <c r="B423" s="19"/>
      <c r="C423" s="20"/>
      <c r="D423" s="21"/>
      <c r="E423" s="21"/>
      <c r="F423" s="21"/>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row>
    <row r="424" spans="1:40" ht="14.25" x14ac:dyDescent="0.25">
      <c r="A424" s="19"/>
      <c r="B424" s="19"/>
      <c r="C424" s="20"/>
      <c r="D424" s="21"/>
      <c r="E424" s="21"/>
      <c r="F424" s="21"/>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row>
    <row r="425" spans="1:40" ht="14.25" x14ac:dyDescent="0.25">
      <c r="A425" s="19"/>
      <c r="B425" s="19"/>
      <c r="C425" s="20"/>
      <c r="D425" s="21"/>
      <c r="E425" s="21"/>
      <c r="F425" s="21"/>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row>
    <row r="426" spans="1:40" ht="14.25" x14ac:dyDescent="0.25">
      <c r="A426" s="19"/>
      <c r="B426" s="19"/>
      <c r="C426" s="20"/>
      <c r="D426" s="21"/>
      <c r="E426" s="21"/>
      <c r="F426" s="21"/>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row>
    <row r="427" spans="1:40" ht="14.25" x14ac:dyDescent="0.25">
      <c r="A427" s="19"/>
      <c r="B427" s="19"/>
      <c r="C427" s="20"/>
      <c r="D427" s="21"/>
      <c r="E427" s="21"/>
      <c r="F427" s="21"/>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row>
    <row r="428" spans="1:40" ht="14.25" x14ac:dyDescent="0.25">
      <c r="A428" s="19"/>
      <c r="B428" s="19"/>
      <c r="C428" s="20"/>
      <c r="D428" s="21"/>
      <c r="E428" s="21"/>
      <c r="F428" s="21"/>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row>
    <row r="429" spans="1:40" ht="14.25" x14ac:dyDescent="0.25">
      <c r="A429" s="19"/>
      <c r="B429" s="19"/>
      <c r="C429" s="20"/>
      <c r="D429" s="21"/>
      <c r="E429" s="21"/>
      <c r="F429" s="21"/>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row>
    <row r="430" spans="1:40" ht="14.25" x14ac:dyDescent="0.25">
      <c r="A430" s="19"/>
      <c r="B430" s="19"/>
      <c r="C430" s="20"/>
      <c r="D430" s="21"/>
      <c r="E430" s="21"/>
      <c r="F430" s="21"/>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row>
    <row r="431" spans="1:40" ht="14.25" x14ac:dyDescent="0.25">
      <c r="A431" s="19"/>
      <c r="B431" s="19"/>
      <c r="C431" s="20"/>
      <c r="D431" s="21"/>
      <c r="E431" s="21"/>
      <c r="F431" s="21"/>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row>
    <row r="432" spans="1:40" ht="14.25" x14ac:dyDescent="0.25">
      <c r="A432" s="19"/>
      <c r="B432" s="19"/>
      <c r="C432" s="20"/>
      <c r="D432" s="21"/>
      <c r="E432" s="21"/>
      <c r="F432" s="21"/>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row>
    <row r="433" spans="1:40" ht="14.25" x14ac:dyDescent="0.25">
      <c r="A433" s="19"/>
      <c r="B433" s="19"/>
      <c r="C433" s="20"/>
      <c r="D433" s="21"/>
      <c r="E433" s="21"/>
      <c r="F433" s="21"/>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row>
    <row r="434" spans="1:40" ht="14.25" x14ac:dyDescent="0.25">
      <c r="A434" s="19"/>
      <c r="B434" s="19"/>
      <c r="C434" s="20"/>
      <c r="D434" s="21"/>
      <c r="E434" s="21"/>
      <c r="F434" s="21"/>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row>
    <row r="435" spans="1:40" ht="14.25" x14ac:dyDescent="0.25">
      <c r="A435" s="19"/>
      <c r="B435" s="19"/>
      <c r="C435" s="20"/>
      <c r="D435" s="21"/>
      <c r="E435" s="21"/>
      <c r="F435" s="21"/>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row>
    <row r="436" spans="1:40" ht="14.25" x14ac:dyDescent="0.25">
      <c r="A436" s="19"/>
      <c r="B436" s="19"/>
      <c r="C436" s="20"/>
      <c r="D436" s="21"/>
      <c r="E436" s="21"/>
      <c r="F436" s="21"/>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row>
    <row r="437" spans="1:40" ht="14.25" x14ac:dyDescent="0.25">
      <c r="A437" s="19"/>
      <c r="B437" s="19"/>
      <c r="C437" s="20"/>
      <c r="D437" s="21"/>
      <c r="E437" s="21"/>
      <c r="F437" s="21"/>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row>
    <row r="438" spans="1:40" ht="14.25" x14ac:dyDescent="0.25">
      <c r="A438" s="19"/>
      <c r="B438" s="19"/>
      <c r="C438" s="20"/>
      <c r="D438" s="21"/>
      <c r="E438" s="21"/>
      <c r="F438" s="21"/>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row>
    <row r="439" spans="1:40" ht="14.25" x14ac:dyDescent="0.25">
      <c r="A439" s="19"/>
      <c r="B439" s="19"/>
      <c r="C439" s="20"/>
      <c r="D439" s="21"/>
      <c r="E439" s="21"/>
      <c r="F439" s="21"/>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row>
    <row r="440" spans="1:40" ht="14.25" x14ac:dyDescent="0.25">
      <c r="A440" s="19"/>
      <c r="B440" s="19"/>
      <c r="C440" s="20"/>
      <c r="D440" s="21"/>
      <c r="E440" s="21"/>
      <c r="F440" s="21"/>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row>
    <row r="441" spans="1:40" ht="14.25" x14ac:dyDescent="0.25">
      <c r="A441" s="19"/>
      <c r="B441" s="19"/>
      <c r="C441" s="20"/>
      <c r="D441" s="21"/>
      <c r="E441" s="21"/>
      <c r="F441" s="21"/>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row>
    <row r="442" spans="1:40" ht="14.25" x14ac:dyDescent="0.25">
      <c r="A442" s="19"/>
      <c r="B442" s="19"/>
      <c r="C442" s="20"/>
      <c r="D442" s="21"/>
      <c r="E442" s="21"/>
      <c r="F442" s="21"/>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row>
    <row r="443" spans="1:40" ht="14.25" x14ac:dyDescent="0.25">
      <c r="A443" s="19"/>
      <c r="B443" s="19"/>
      <c r="C443" s="20"/>
      <c r="D443" s="21"/>
      <c r="E443" s="21"/>
      <c r="F443" s="21"/>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row>
    <row r="444" spans="1:40" ht="14.25" x14ac:dyDescent="0.25">
      <c r="A444" s="19"/>
      <c r="B444" s="19"/>
      <c r="C444" s="20"/>
      <c r="D444" s="21"/>
      <c r="E444" s="21"/>
      <c r="F444" s="21"/>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row>
    <row r="445" spans="1:40" ht="14.25" x14ac:dyDescent="0.25">
      <c r="A445" s="19"/>
      <c r="B445" s="19"/>
      <c r="C445" s="20"/>
      <c r="D445" s="21"/>
      <c r="E445" s="21"/>
      <c r="F445" s="21"/>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row>
    <row r="446" spans="1:40" ht="14.25" x14ac:dyDescent="0.25">
      <c r="A446" s="19"/>
      <c r="B446" s="19"/>
      <c r="C446" s="20"/>
      <c r="D446" s="21"/>
      <c r="E446" s="21"/>
      <c r="F446" s="21"/>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row>
    <row r="447" spans="1:40" ht="14.25" x14ac:dyDescent="0.25">
      <c r="A447" s="19"/>
      <c r="B447" s="19"/>
      <c r="C447" s="20"/>
      <c r="D447" s="21"/>
      <c r="E447" s="21"/>
      <c r="F447" s="21"/>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row>
    <row r="448" spans="1:40" ht="14.25" x14ac:dyDescent="0.25">
      <c r="A448" s="19"/>
      <c r="B448" s="19"/>
      <c r="C448" s="20"/>
      <c r="D448" s="21"/>
      <c r="E448" s="21"/>
      <c r="F448" s="21"/>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row>
    <row r="449" spans="1:40" ht="14.25" x14ac:dyDescent="0.25">
      <c r="A449" s="19"/>
      <c r="B449" s="19"/>
      <c r="C449" s="20"/>
      <c r="D449" s="21"/>
      <c r="E449" s="21"/>
      <c r="F449" s="21"/>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row>
    <row r="450" spans="1:40" ht="14.25" x14ac:dyDescent="0.25">
      <c r="A450" s="19"/>
      <c r="B450" s="19"/>
      <c r="C450" s="20"/>
      <c r="D450" s="21"/>
      <c r="E450" s="21"/>
      <c r="F450" s="21"/>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row>
    <row r="451" spans="1:40" ht="14.25" x14ac:dyDescent="0.25">
      <c r="A451" s="19"/>
      <c r="B451" s="19"/>
      <c r="C451" s="20"/>
      <c r="D451" s="21"/>
      <c r="E451" s="21"/>
      <c r="F451" s="21"/>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row>
    <row r="452" spans="1:40" ht="14.25" x14ac:dyDescent="0.25">
      <c r="A452" s="19"/>
      <c r="B452" s="19"/>
      <c r="C452" s="20"/>
      <c r="D452" s="21"/>
      <c r="E452" s="21"/>
      <c r="F452" s="21"/>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row>
    <row r="453" spans="1:40" ht="14.25" x14ac:dyDescent="0.25">
      <c r="A453" s="19"/>
      <c r="B453" s="19"/>
      <c r="C453" s="20"/>
      <c r="D453" s="21"/>
      <c r="E453" s="21"/>
      <c r="F453" s="21"/>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row>
    <row r="454" spans="1:40" ht="14.25" x14ac:dyDescent="0.25">
      <c r="A454" s="19"/>
      <c r="B454" s="19"/>
      <c r="C454" s="20"/>
      <c r="D454" s="21"/>
      <c r="E454" s="21"/>
      <c r="F454" s="21"/>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row>
    <row r="455" spans="1:40" ht="14.25" x14ac:dyDescent="0.25">
      <c r="A455" s="19"/>
      <c r="B455" s="19"/>
      <c r="C455" s="20"/>
      <c r="D455" s="21"/>
      <c r="E455" s="21"/>
      <c r="F455" s="21"/>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row>
    <row r="456" spans="1:40" ht="14.25" x14ac:dyDescent="0.25">
      <c r="A456" s="19"/>
      <c r="B456" s="19"/>
      <c r="C456" s="20"/>
      <c r="D456" s="21"/>
      <c r="E456" s="21"/>
      <c r="F456" s="21"/>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row>
    <row r="457" spans="1:40" ht="14.25" x14ac:dyDescent="0.25">
      <c r="A457" s="19"/>
      <c r="B457" s="19"/>
      <c r="C457" s="20"/>
      <c r="D457" s="21"/>
      <c r="E457" s="21"/>
      <c r="F457" s="21"/>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row>
    <row r="458" spans="1:40" ht="14.25" x14ac:dyDescent="0.25">
      <c r="A458" s="19"/>
      <c r="B458" s="19"/>
      <c r="C458" s="20"/>
      <c r="D458" s="21"/>
      <c r="E458" s="21"/>
      <c r="F458" s="21"/>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row>
    <row r="459" spans="1:40" ht="14.25" x14ac:dyDescent="0.25">
      <c r="A459" s="19"/>
      <c r="B459" s="19"/>
      <c r="C459" s="20"/>
      <c r="D459" s="21"/>
      <c r="E459" s="21"/>
      <c r="F459" s="21"/>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row>
    <row r="460" spans="1:40" ht="14.25" x14ac:dyDescent="0.25">
      <c r="A460" s="19"/>
      <c r="B460" s="19"/>
      <c r="C460" s="20"/>
      <c r="D460" s="21"/>
      <c r="E460" s="21"/>
      <c r="F460" s="21"/>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row>
    <row r="461" spans="1:40" ht="14.25" x14ac:dyDescent="0.25">
      <c r="A461" s="19"/>
      <c r="B461" s="19"/>
      <c r="C461" s="20"/>
      <c r="D461" s="21"/>
      <c r="E461" s="21"/>
      <c r="F461" s="21"/>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row>
    <row r="462" spans="1:40" ht="14.25" x14ac:dyDescent="0.25">
      <c r="A462" s="19"/>
      <c r="B462" s="19"/>
      <c r="C462" s="20"/>
      <c r="D462" s="21"/>
      <c r="E462" s="21"/>
      <c r="F462" s="21"/>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row>
    <row r="463" spans="1:40" ht="14.25" x14ac:dyDescent="0.25">
      <c r="A463" s="19"/>
      <c r="B463" s="19"/>
      <c r="C463" s="20"/>
      <c r="D463" s="21"/>
      <c r="E463" s="21"/>
      <c r="F463" s="21"/>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row>
    <row r="464" spans="1:40" ht="14.25" x14ac:dyDescent="0.25">
      <c r="A464" s="19"/>
      <c r="B464" s="19"/>
      <c r="C464" s="20"/>
      <c r="D464" s="21"/>
      <c r="E464" s="21"/>
      <c r="F464" s="21"/>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row>
    <row r="465" spans="1:40" ht="14.25" x14ac:dyDescent="0.25">
      <c r="A465" s="19"/>
      <c r="B465" s="19"/>
      <c r="C465" s="20"/>
      <c r="D465" s="21"/>
      <c r="E465" s="21"/>
      <c r="F465" s="21"/>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row>
    <row r="466" spans="1:40" ht="14.25" x14ac:dyDescent="0.25">
      <c r="A466" s="19"/>
      <c r="B466" s="19"/>
      <c r="C466" s="20"/>
      <c r="D466" s="21"/>
      <c r="E466" s="21"/>
      <c r="F466" s="21"/>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row>
    <row r="467" spans="1:40" ht="14.25" x14ac:dyDescent="0.25">
      <c r="A467" s="19"/>
      <c r="B467" s="19"/>
      <c r="C467" s="20"/>
      <c r="D467" s="21"/>
      <c r="E467" s="21"/>
      <c r="F467" s="21"/>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row>
    <row r="468" spans="1:40" ht="14.25" x14ac:dyDescent="0.25">
      <c r="A468" s="19"/>
      <c r="B468" s="19"/>
      <c r="C468" s="20"/>
      <c r="D468" s="21"/>
      <c r="E468" s="21"/>
      <c r="F468" s="21"/>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row>
    <row r="469" spans="1:40" ht="14.25" x14ac:dyDescent="0.25">
      <c r="A469" s="19"/>
      <c r="B469" s="19"/>
      <c r="C469" s="20"/>
      <c r="D469" s="21"/>
      <c r="E469" s="21"/>
      <c r="F469" s="21"/>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row>
    <row r="470" spans="1:40" ht="14.25" x14ac:dyDescent="0.25">
      <c r="A470" s="19"/>
      <c r="B470" s="19"/>
      <c r="C470" s="20"/>
      <c r="D470" s="21"/>
      <c r="E470" s="21"/>
      <c r="F470" s="21"/>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row>
    <row r="471" spans="1:40" ht="14.25" x14ac:dyDescent="0.25">
      <c r="A471" s="19"/>
      <c r="B471" s="19"/>
      <c r="C471" s="20"/>
      <c r="D471" s="21"/>
      <c r="E471" s="21"/>
      <c r="F471" s="21"/>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row>
    <row r="472" spans="1:40" ht="14.25" x14ac:dyDescent="0.25">
      <c r="A472" s="19"/>
      <c r="B472" s="19"/>
      <c r="C472" s="20"/>
      <c r="D472" s="21"/>
      <c r="E472" s="21"/>
      <c r="F472" s="21"/>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row>
    <row r="473" spans="1:40" ht="14.25" x14ac:dyDescent="0.25">
      <c r="A473" s="19"/>
      <c r="B473" s="19"/>
      <c r="C473" s="20"/>
      <c r="D473" s="21"/>
      <c r="E473" s="21"/>
      <c r="F473" s="21"/>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row>
    <row r="474" spans="1:40" ht="14.25" x14ac:dyDescent="0.25">
      <c r="A474" s="19"/>
      <c r="B474" s="19"/>
      <c r="C474" s="20"/>
      <c r="D474" s="21"/>
      <c r="E474" s="21"/>
      <c r="F474" s="21"/>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row>
    <row r="475" spans="1:40" ht="14.25" x14ac:dyDescent="0.25">
      <c r="A475" s="19"/>
      <c r="B475" s="19"/>
      <c r="C475" s="20"/>
      <c r="D475" s="21"/>
      <c r="E475" s="21"/>
      <c r="F475" s="21"/>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row>
    <row r="476" spans="1:40" ht="14.25" x14ac:dyDescent="0.25">
      <c r="A476" s="19"/>
      <c r="B476" s="19"/>
      <c r="C476" s="20"/>
      <c r="D476" s="21"/>
      <c r="E476" s="21"/>
      <c r="F476" s="21"/>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row>
    <row r="477" spans="1:40" ht="14.25" x14ac:dyDescent="0.25">
      <c r="A477" s="19"/>
      <c r="B477" s="19"/>
      <c r="C477" s="20"/>
      <c r="D477" s="21"/>
      <c r="E477" s="21"/>
      <c r="F477" s="21"/>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row>
    <row r="478" spans="1:40" ht="14.25" x14ac:dyDescent="0.25">
      <c r="A478" s="19"/>
      <c r="B478" s="19"/>
      <c r="C478" s="20"/>
      <c r="D478" s="21"/>
      <c r="E478" s="21"/>
      <c r="F478" s="21"/>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row>
    <row r="479" spans="1:40" ht="14.25" x14ac:dyDescent="0.25">
      <c r="A479" s="19"/>
      <c r="B479" s="19"/>
      <c r="C479" s="20"/>
      <c r="D479" s="21"/>
      <c r="E479" s="21"/>
      <c r="F479" s="21"/>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row>
    <row r="480" spans="1:40" ht="14.25" x14ac:dyDescent="0.25">
      <c r="A480" s="19"/>
      <c r="B480" s="19"/>
      <c r="C480" s="20"/>
      <c r="D480" s="21"/>
      <c r="E480" s="21"/>
      <c r="F480" s="21"/>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row>
    <row r="481" spans="1:40" ht="14.25" x14ac:dyDescent="0.25">
      <c r="A481" s="19"/>
      <c r="B481" s="19"/>
      <c r="C481" s="20"/>
      <c r="D481" s="21"/>
      <c r="E481" s="21"/>
      <c r="F481" s="21"/>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row>
    <row r="482" spans="1:40" ht="14.25" x14ac:dyDescent="0.25">
      <c r="A482" s="19"/>
      <c r="B482" s="19"/>
      <c r="C482" s="20"/>
      <c r="D482" s="21"/>
      <c r="E482" s="21"/>
      <c r="F482" s="21"/>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row>
    <row r="483" spans="1:40" ht="14.25" x14ac:dyDescent="0.25">
      <c r="A483" s="19"/>
      <c r="B483" s="19"/>
      <c r="C483" s="20"/>
      <c r="D483" s="21"/>
      <c r="E483" s="21"/>
      <c r="F483" s="21"/>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row>
    <row r="484" spans="1:40" ht="14.25" x14ac:dyDescent="0.25">
      <c r="A484" s="19"/>
      <c r="B484" s="19"/>
      <c r="C484" s="20"/>
      <c r="D484" s="21"/>
      <c r="E484" s="21"/>
      <c r="F484" s="21"/>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row>
    <row r="485" spans="1:40" ht="14.25" x14ac:dyDescent="0.25">
      <c r="A485" s="19"/>
      <c r="B485" s="19"/>
      <c r="C485" s="20"/>
      <c r="D485" s="21"/>
      <c r="E485" s="21"/>
      <c r="F485" s="21"/>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row>
    <row r="486" spans="1:40" ht="14.25" x14ac:dyDescent="0.25">
      <c r="A486" s="19"/>
      <c r="B486" s="19"/>
      <c r="C486" s="20"/>
      <c r="D486" s="21"/>
      <c r="E486" s="21"/>
      <c r="F486" s="21"/>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row>
    <row r="487" spans="1:40" ht="14.25" x14ac:dyDescent="0.25">
      <c r="A487" s="19"/>
      <c r="B487" s="19"/>
      <c r="C487" s="20"/>
      <c r="D487" s="21"/>
      <c r="E487" s="21"/>
      <c r="F487" s="21"/>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row>
    <row r="488" spans="1:40" ht="14.25" x14ac:dyDescent="0.25">
      <c r="A488" s="19"/>
      <c r="B488" s="19"/>
      <c r="C488" s="20"/>
      <c r="D488" s="21"/>
      <c r="E488" s="21"/>
      <c r="F488" s="21"/>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row>
    <row r="489" spans="1:40" ht="14.25" x14ac:dyDescent="0.25">
      <c r="A489" s="19"/>
      <c r="B489" s="19"/>
      <c r="C489" s="20"/>
      <c r="D489" s="21"/>
      <c r="E489" s="21"/>
      <c r="F489" s="21"/>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row>
    <row r="490" spans="1:40" ht="14.25" x14ac:dyDescent="0.25">
      <c r="A490" s="19"/>
      <c r="B490" s="19"/>
      <c r="C490" s="20"/>
      <c r="D490" s="21"/>
      <c r="E490" s="21"/>
      <c r="F490" s="21"/>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row>
    <row r="491" spans="1:40" ht="14.25" x14ac:dyDescent="0.25">
      <c r="A491" s="19"/>
      <c r="B491" s="19"/>
      <c r="C491" s="20"/>
      <c r="D491" s="21"/>
      <c r="E491" s="21"/>
      <c r="F491" s="21"/>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row>
    <row r="492" spans="1:40" ht="14.25" x14ac:dyDescent="0.25">
      <c r="A492" s="19"/>
      <c r="B492" s="19"/>
      <c r="C492" s="20"/>
      <c r="D492" s="21"/>
      <c r="E492" s="21"/>
      <c r="F492" s="21"/>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row>
    <row r="493" spans="1:40" ht="14.25" x14ac:dyDescent="0.25">
      <c r="A493" s="19"/>
      <c r="B493" s="19"/>
      <c r="C493" s="20"/>
      <c r="D493" s="21"/>
      <c r="E493" s="21"/>
      <c r="F493" s="21"/>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row>
    <row r="494" spans="1:40" ht="14.25" x14ac:dyDescent="0.25">
      <c r="A494" s="19"/>
      <c r="B494" s="19"/>
      <c r="C494" s="20"/>
      <c r="D494" s="21"/>
      <c r="E494" s="21"/>
      <c r="F494" s="21"/>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row>
    <row r="495" spans="1:40" ht="14.25" x14ac:dyDescent="0.25">
      <c r="A495" s="19"/>
      <c r="B495" s="19"/>
      <c r="C495" s="20"/>
      <c r="D495" s="21"/>
      <c r="E495" s="21"/>
      <c r="F495" s="21"/>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row>
    <row r="496" spans="1:40" ht="14.25" x14ac:dyDescent="0.25">
      <c r="A496" s="19"/>
      <c r="B496" s="19"/>
      <c r="C496" s="20"/>
      <c r="D496" s="21"/>
      <c r="E496" s="21"/>
      <c r="F496" s="21"/>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row>
    <row r="497" spans="1:40" ht="14.25" x14ac:dyDescent="0.25">
      <c r="A497" s="19"/>
      <c r="B497" s="19"/>
      <c r="C497" s="20"/>
      <c r="D497" s="21"/>
      <c r="E497" s="21"/>
      <c r="F497" s="21"/>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row>
    <row r="498" spans="1:40" ht="14.25" x14ac:dyDescent="0.25">
      <c r="A498" s="19"/>
      <c r="B498" s="19"/>
      <c r="C498" s="20"/>
      <c r="D498" s="21"/>
      <c r="E498" s="21"/>
      <c r="F498" s="21"/>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row>
    <row r="499" spans="1:40" ht="14.25" x14ac:dyDescent="0.25">
      <c r="A499" s="19"/>
      <c r="B499" s="19"/>
      <c r="C499" s="20"/>
      <c r="D499" s="21"/>
      <c r="E499" s="21"/>
      <c r="F499" s="21"/>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row>
    <row r="500" spans="1:40" ht="14.25" x14ac:dyDescent="0.25">
      <c r="A500" s="19"/>
      <c r="B500" s="19"/>
      <c r="C500" s="20"/>
      <c r="D500" s="21"/>
      <c r="E500" s="21"/>
      <c r="F500" s="21"/>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row>
    <row r="501" spans="1:40" ht="14.25" x14ac:dyDescent="0.25">
      <c r="A501" s="19"/>
      <c r="B501" s="19"/>
      <c r="C501" s="20"/>
      <c r="D501" s="21"/>
      <c r="E501" s="21"/>
      <c r="F501" s="21"/>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row>
    <row r="502" spans="1:40" ht="14.25" x14ac:dyDescent="0.25">
      <c r="A502" s="19"/>
      <c r="B502" s="19"/>
      <c r="C502" s="20"/>
      <c r="D502" s="21"/>
      <c r="E502" s="21"/>
      <c r="F502" s="21"/>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row>
    <row r="503" spans="1:40" ht="14.25" x14ac:dyDescent="0.25">
      <c r="A503" s="19"/>
      <c r="B503" s="19"/>
      <c r="C503" s="20"/>
      <c r="D503" s="21"/>
      <c r="E503" s="21"/>
      <c r="F503" s="21"/>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row>
    <row r="504" spans="1:40" ht="14.25" x14ac:dyDescent="0.25">
      <c r="A504" s="19"/>
      <c r="B504" s="19"/>
      <c r="C504" s="20"/>
      <c r="D504" s="21"/>
      <c r="E504" s="21"/>
      <c r="F504" s="21"/>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row>
    <row r="505" spans="1:40" ht="14.25" x14ac:dyDescent="0.25">
      <c r="A505" s="19"/>
      <c r="B505" s="19"/>
      <c r="C505" s="20"/>
      <c r="D505" s="21"/>
      <c r="E505" s="21"/>
      <c r="F505" s="21"/>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row>
    <row r="506" spans="1:40" ht="14.25" x14ac:dyDescent="0.25">
      <c r="A506" s="19"/>
      <c r="B506" s="19"/>
      <c r="C506" s="20"/>
      <c r="D506" s="21"/>
      <c r="E506" s="21"/>
      <c r="F506" s="21"/>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row>
    <row r="507" spans="1:40" ht="14.25" x14ac:dyDescent="0.25">
      <c r="A507" s="19"/>
      <c r="B507" s="19"/>
      <c r="C507" s="20"/>
      <c r="D507" s="21"/>
      <c r="E507" s="21"/>
      <c r="F507" s="21"/>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row>
    <row r="508" spans="1:40" ht="14.25" x14ac:dyDescent="0.25">
      <c r="A508" s="19"/>
      <c r="B508" s="19"/>
      <c r="C508" s="20"/>
      <c r="D508" s="21"/>
      <c r="E508" s="21"/>
      <c r="F508" s="21"/>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row>
    <row r="509" spans="1:40" ht="14.25" x14ac:dyDescent="0.25">
      <c r="A509" s="19"/>
      <c r="B509" s="19"/>
      <c r="C509" s="20"/>
      <c r="D509" s="21"/>
      <c r="E509" s="21"/>
      <c r="F509" s="21"/>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row>
    <row r="510" spans="1:40" ht="14.25" x14ac:dyDescent="0.25">
      <c r="A510" s="19"/>
      <c r="B510" s="19"/>
      <c r="C510" s="20"/>
      <c r="D510" s="21"/>
      <c r="E510" s="21"/>
      <c r="F510" s="21"/>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row>
    <row r="511" spans="1:40" ht="14.25" x14ac:dyDescent="0.25">
      <c r="A511" s="19"/>
      <c r="B511" s="19"/>
      <c r="C511" s="20"/>
      <c r="D511" s="21"/>
      <c r="E511" s="21"/>
      <c r="F511" s="21"/>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row>
    <row r="512" spans="1:40" ht="14.25" x14ac:dyDescent="0.25">
      <c r="A512" s="19"/>
      <c r="B512" s="19"/>
      <c r="C512" s="20"/>
      <c r="D512" s="21"/>
      <c r="E512" s="21"/>
      <c r="F512" s="21"/>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row>
    <row r="513" spans="1:40" ht="14.25" x14ac:dyDescent="0.25">
      <c r="A513" s="19"/>
      <c r="B513" s="19"/>
      <c r="C513" s="20"/>
      <c r="D513" s="21"/>
      <c r="E513" s="21"/>
      <c r="F513" s="21"/>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row>
    <row r="514" spans="1:40" ht="14.25" x14ac:dyDescent="0.25">
      <c r="A514" s="19"/>
      <c r="B514" s="19"/>
      <c r="C514" s="20"/>
      <c r="D514" s="21"/>
      <c r="E514" s="21"/>
      <c r="F514" s="21"/>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row>
    <row r="515" spans="1:40" ht="14.25" x14ac:dyDescent="0.25">
      <c r="A515" s="19"/>
      <c r="B515" s="19"/>
      <c r="C515" s="20"/>
      <c r="D515" s="21"/>
      <c r="E515" s="21"/>
      <c r="F515" s="21"/>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row>
    <row r="516" spans="1:40" ht="14.25" x14ac:dyDescent="0.25">
      <c r="A516" s="19"/>
      <c r="B516" s="19"/>
      <c r="C516" s="20"/>
      <c r="D516" s="21"/>
      <c r="E516" s="21"/>
      <c r="F516" s="21"/>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row>
    <row r="517" spans="1:40" ht="14.25" x14ac:dyDescent="0.25">
      <c r="A517" s="19"/>
      <c r="B517" s="19"/>
      <c r="C517" s="20"/>
      <c r="D517" s="21"/>
      <c r="E517" s="21"/>
      <c r="F517" s="21"/>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row>
    <row r="518" spans="1:40" ht="14.25" x14ac:dyDescent="0.25">
      <c r="A518" s="19"/>
      <c r="B518" s="19"/>
      <c r="C518" s="20"/>
      <c r="D518" s="21"/>
      <c r="E518" s="21"/>
      <c r="F518" s="21"/>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row>
    <row r="519" spans="1:40" ht="14.25" x14ac:dyDescent="0.25">
      <c r="A519" s="19"/>
      <c r="B519" s="19"/>
      <c r="C519" s="20"/>
      <c r="D519" s="21"/>
      <c r="E519" s="21"/>
      <c r="F519" s="21"/>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row>
    <row r="520" spans="1:40" ht="14.25" x14ac:dyDescent="0.25">
      <c r="A520" s="19"/>
      <c r="B520" s="19"/>
      <c r="C520" s="20"/>
      <c r="D520" s="21"/>
      <c r="E520" s="21"/>
      <c r="F520" s="21"/>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row>
    <row r="521" spans="1:40" ht="14.25" x14ac:dyDescent="0.25">
      <c r="A521" s="19"/>
      <c r="B521" s="19"/>
      <c r="C521" s="20"/>
      <c r="D521" s="21"/>
      <c r="E521" s="21"/>
      <c r="F521" s="21"/>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row>
    <row r="522" spans="1:40" ht="14.25" x14ac:dyDescent="0.25">
      <c r="A522" s="19"/>
      <c r="B522" s="19"/>
      <c r="C522" s="20"/>
      <c r="D522" s="21"/>
      <c r="E522" s="21"/>
      <c r="F522" s="21"/>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row>
    <row r="523" spans="1:40" ht="14.25" x14ac:dyDescent="0.25">
      <c r="A523" s="19"/>
      <c r="B523" s="19"/>
      <c r="C523" s="20"/>
      <c r="D523" s="21"/>
      <c r="E523" s="21"/>
      <c r="F523" s="21"/>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row>
    <row r="524" spans="1:40" ht="14.25" x14ac:dyDescent="0.25">
      <c r="A524" s="19"/>
      <c r="B524" s="19"/>
      <c r="C524" s="20"/>
      <c r="D524" s="21"/>
      <c r="E524" s="21"/>
      <c r="F524" s="21"/>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row>
    <row r="525" spans="1:40" ht="14.25" x14ac:dyDescent="0.25">
      <c r="A525" s="19"/>
      <c r="B525" s="19"/>
      <c r="C525" s="20"/>
      <c r="D525" s="21"/>
      <c r="E525" s="21"/>
      <c r="F525" s="21"/>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row>
    <row r="526" spans="1:40" ht="14.25" x14ac:dyDescent="0.25">
      <c r="A526" s="19"/>
      <c r="B526" s="19"/>
      <c r="C526" s="20"/>
      <c r="D526" s="21"/>
      <c r="E526" s="21"/>
      <c r="F526" s="21"/>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row>
    <row r="527" spans="1:40" ht="14.25" x14ac:dyDescent="0.25">
      <c r="A527" s="19"/>
      <c r="B527" s="19"/>
      <c r="C527" s="20"/>
      <c r="D527" s="21"/>
      <c r="E527" s="21"/>
      <c r="F527" s="21"/>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row>
    <row r="528" spans="1:40" ht="14.25" x14ac:dyDescent="0.25">
      <c r="A528" s="19"/>
      <c r="B528" s="19"/>
      <c r="C528" s="20"/>
      <c r="D528" s="21"/>
      <c r="E528" s="21"/>
      <c r="F528" s="21"/>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row>
    <row r="529" spans="1:40" ht="14.25" x14ac:dyDescent="0.25">
      <c r="A529" s="19"/>
      <c r="B529" s="19"/>
      <c r="C529" s="20"/>
      <c r="D529" s="21"/>
      <c r="E529" s="21"/>
      <c r="F529" s="21"/>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row>
    <row r="530" spans="1:40" ht="14.25" x14ac:dyDescent="0.25">
      <c r="A530" s="19"/>
      <c r="B530" s="19"/>
      <c r="C530" s="20"/>
      <c r="D530" s="21"/>
      <c r="E530" s="21"/>
      <c r="F530" s="21"/>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row>
    <row r="531" spans="1:40" ht="14.25" x14ac:dyDescent="0.25">
      <c r="A531" s="19"/>
      <c r="B531" s="19"/>
      <c r="C531" s="20"/>
      <c r="D531" s="21"/>
      <c r="E531" s="21"/>
      <c r="F531" s="21"/>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row>
    <row r="532" spans="1:40" ht="14.25" x14ac:dyDescent="0.25">
      <c r="A532" s="19"/>
      <c r="B532" s="19"/>
      <c r="C532" s="20"/>
      <c r="D532" s="21"/>
      <c r="E532" s="21"/>
      <c r="F532" s="21"/>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row>
    <row r="533" spans="1:40" ht="14.25" x14ac:dyDescent="0.25">
      <c r="A533" s="19"/>
      <c r="B533" s="19"/>
      <c r="C533" s="20"/>
      <c r="D533" s="21"/>
      <c r="E533" s="21"/>
      <c r="F533" s="21"/>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row>
    <row r="534" spans="1:40" ht="14.25" x14ac:dyDescent="0.25">
      <c r="A534" s="19"/>
      <c r="B534" s="19"/>
      <c r="C534" s="20"/>
      <c r="D534" s="21"/>
      <c r="E534" s="21"/>
      <c r="F534" s="21"/>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row>
    <row r="535" spans="1:40" ht="14.25" x14ac:dyDescent="0.25">
      <c r="A535" s="19"/>
      <c r="B535" s="19"/>
      <c r="C535" s="20"/>
      <c r="D535" s="21"/>
      <c r="E535" s="21"/>
      <c r="F535" s="21"/>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row>
    <row r="536" spans="1:40" ht="14.25" x14ac:dyDescent="0.25">
      <c r="A536" s="19"/>
      <c r="B536" s="19"/>
      <c r="C536" s="20"/>
      <c r="D536" s="21"/>
      <c r="E536" s="21"/>
      <c r="F536" s="21"/>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row>
    <row r="537" spans="1:40" ht="14.25" x14ac:dyDescent="0.25">
      <c r="A537" s="19"/>
      <c r="B537" s="19"/>
      <c r="C537" s="20"/>
      <c r="D537" s="21"/>
      <c r="E537" s="21"/>
      <c r="F537" s="21"/>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row>
    <row r="538" spans="1:40" ht="14.25" x14ac:dyDescent="0.25">
      <c r="A538" s="19"/>
      <c r="B538" s="19"/>
      <c r="C538" s="20"/>
      <c r="D538" s="21"/>
      <c r="E538" s="21"/>
      <c r="F538" s="21"/>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row>
    <row r="539" spans="1:40" ht="14.25" x14ac:dyDescent="0.25">
      <c r="A539" s="19"/>
      <c r="B539" s="19"/>
      <c r="C539" s="20"/>
      <c r="D539" s="21"/>
      <c r="E539" s="21"/>
      <c r="F539" s="21"/>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row>
    <row r="540" spans="1:40" ht="14.25" x14ac:dyDescent="0.25">
      <c r="A540" s="19"/>
      <c r="B540" s="19"/>
      <c r="C540" s="20"/>
      <c r="D540" s="21"/>
      <c r="E540" s="21"/>
      <c r="F540" s="21"/>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row>
    <row r="541" spans="1:40" ht="14.25" x14ac:dyDescent="0.25">
      <c r="A541" s="19"/>
      <c r="B541" s="19"/>
      <c r="C541" s="20"/>
      <c r="D541" s="21"/>
      <c r="E541" s="21"/>
      <c r="F541" s="21"/>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row>
    <row r="542" spans="1:40" ht="14.25" x14ac:dyDescent="0.25">
      <c r="A542" s="19"/>
      <c r="B542" s="19"/>
      <c r="C542" s="20"/>
      <c r="D542" s="21"/>
      <c r="E542" s="21"/>
      <c r="F542" s="21"/>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row>
    <row r="543" spans="1:40" ht="14.25" x14ac:dyDescent="0.25">
      <c r="A543" s="19"/>
      <c r="B543" s="19"/>
      <c r="C543" s="20"/>
      <c r="D543" s="21"/>
      <c r="E543" s="21"/>
      <c r="F543" s="21"/>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row>
    <row r="544" spans="1:40" ht="14.25" x14ac:dyDescent="0.25">
      <c r="A544" s="19"/>
      <c r="B544" s="19"/>
      <c r="C544" s="20"/>
      <c r="D544" s="21"/>
      <c r="E544" s="21"/>
      <c r="F544" s="21"/>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row>
    <row r="545" spans="1:40" ht="14.25" x14ac:dyDescent="0.25">
      <c r="A545" s="19"/>
      <c r="B545" s="19"/>
      <c r="C545" s="20"/>
      <c r="D545" s="21"/>
      <c r="E545" s="21"/>
      <c r="F545" s="21"/>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row>
    <row r="546" spans="1:40" ht="14.25" x14ac:dyDescent="0.25">
      <c r="A546" s="19"/>
      <c r="B546" s="19"/>
      <c r="C546" s="20"/>
      <c r="D546" s="21"/>
      <c r="E546" s="21"/>
      <c r="F546" s="21"/>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row>
    <row r="547" spans="1:40" ht="14.25" x14ac:dyDescent="0.25">
      <c r="A547" s="19"/>
      <c r="B547" s="19"/>
      <c r="C547" s="20"/>
      <c r="D547" s="21"/>
      <c r="E547" s="21"/>
      <c r="F547" s="21"/>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row>
    <row r="548" spans="1:40" ht="14.25" x14ac:dyDescent="0.25">
      <c r="A548" s="19"/>
      <c r="B548" s="19"/>
      <c r="C548" s="20"/>
      <c r="D548" s="21"/>
      <c r="E548" s="21"/>
      <c r="F548" s="21"/>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row>
    <row r="549" spans="1:40" ht="14.25" x14ac:dyDescent="0.25">
      <c r="A549" s="19"/>
      <c r="B549" s="19"/>
      <c r="C549" s="20"/>
      <c r="D549" s="21"/>
      <c r="E549" s="21"/>
      <c r="F549" s="21"/>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row>
    <row r="550" spans="1:40" ht="14.25" x14ac:dyDescent="0.25">
      <c r="A550" s="19"/>
      <c r="B550" s="19"/>
      <c r="C550" s="20"/>
      <c r="D550" s="21"/>
      <c r="E550" s="21"/>
      <c r="F550" s="21"/>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row>
    <row r="551" spans="1:40" ht="14.25" x14ac:dyDescent="0.25">
      <c r="A551" s="19"/>
      <c r="B551" s="19"/>
      <c r="C551" s="20"/>
      <c r="D551" s="21"/>
      <c r="E551" s="21"/>
      <c r="F551" s="21"/>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row>
    <row r="552" spans="1:40" ht="14.25" x14ac:dyDescent="0.25">
      <c r="A552" s="19"/>
      <c r="B552" s="19"/>
      <c r="C552" s="20"/>
      <c r="D552" s="21"/>
      <c r="E552" s="21"/>
      <c r="F552" s="21"/>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row>
    <row r="553" spans="1:40" ht="14.25" x14ac:dyDescent="0.25">
      <c r="A553" s="19"/>
      <c r="B553" s="19"/>
      <c r="C553" s="20"/>
      <c r="D553" s="21"/>
      <c r="E553" s="21"/>
      <c r="F553" s="21"/>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c r="AJ553" s="9"/>
      <c r="AK553" s="9"/>
      <c r="AL553" s="9"/>
      <c r="AM553" s="9"/>
      <c r="AN553" s="9"/>
    </row>
    <row r="554" spans="1:40" ht="14.25" x14ac:dyDescent="0.25">
      <c r="A554" s="19"/>
      <c r="B554" s="19"/>
      <c r="C554" s="20"/>
      <c r="D554" s="21"/>
      <c r="E554" s="21"/>
      <c r="F554" s="21"/>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c r="AJ554" s="9"/>
      <c r="AK554" s="9"/>
      <c r="AL554" s="9"/>
      <c r="AM554" s="9"/>
      <c r="AN554" s="9"/>
    </row>
    <row r="555" spans="1:40" ht="14.25" x14ac:dyDescent="0.25">
      <c r="A555" s="19"/>
      <c r="B555" s="19"/>
      <c r="C555" s="20"/>
      <c r="D555" s="21"/>
      <c r="E555" s="21"/>
      <c r="F555" s="21"/>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row>
    <row r="556" spans="1:40" ht="14.25" x14ac:dyDescent="0.25">
      <c r="A556" s="19"/>
      <c r="B556" s="19"/>
      <c r="C556" s="20"/>
      <c r="D556" s="21"/>
      <c r="E556" s="21"/>
      <c r="F556" s="21"/>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c r="AJ556" s="9"/>
      <c r="AK556" s="9"/>
      <c r="AL556" s="9"/>
      <c r="AM556" s="9"/>
      <c r="AN556" s="9"/>
    </row>
    <row r="557" spans="1:40" ht="14.25" x14ac:dyDescent="0.25">
      <c r="A557" s="19"/>
      <c r="B557" s="19"/>
      <c r="C557" s="20"/>
      <c r="D557" s="21"/>
      <c r="E557" s="21"/>
      <c r="F557" s="21"/>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row>
    <row r="558" spans="1:40" ht="14.25" x14ac:dyDescent="0.25">
      <c r="A558" s="19"/>
      <c r="B558" s="19"/>
      <c r="C558" s="20"/>
      <c r="D558" s="21"/>
      <c r="E558" s="21"/>
      <c r="F558" s="21"/>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row>
    <row r="559" spans="1:40" ht="14.25" x14ac:dyDescent="0.25">
      <c r="A559" s="19"/>
      <c r="B559" s="19"/>
      <c r="C559" s="20"/>
      <c r="D559" s="21"/>
      <c r="E559" s="21"/>
      <c r="F559" s="21"/>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row>
    <row r="560" spans="1:40" ht="14.25" x14ac:dyDescent="0.25">
      <c r="A560" s="19"/>
      <c r="B560" s="19"/>
      <c r="C560" s="20"/>
      <c r="D560" s="21"/>
      <c r="E560" s="21"/>
      <c r="F560" s="21"/>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c r="AJ560" s="9"/>
      <c r="AK560" s="9"/>
      <c r="AL560" s="9"/>
      <c r="AM560" s="9"/>
      <c r="AN560" s="9"/>
    </row>
    <row r="561" spans="1:40" ht="14.25" x14ac:dyDescent="0.25">
      <c r="A561" s="19"/>
      <c r="B561" s="19"/>
      <c r="C561" s="20"/>
      <c r="D561" s="21"/>
      <c r="E561" s="21"/>
      <c r="F561" s="21"/>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c r="AJ561" s="9"/>
      <c r="AK561" s="9"/>
      <c r="AL561" s="9"/>
      <c r="AM561" s="9"/>
      <c r="AN561" s="9"/>
    </row>
    <row r="562" spans="1:40" ht="14.25" x14ac:dyDescent="0.25">
      <c r="A562" s="19"/>
      <c r="B562" s="19"/>
      <c r="C562" s="20"/>
      <c r="D562" s="21"/>
      <c r="E562" s="21"/>
      <c r="F562" s="21"/>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row>
    <row r="563" spans="1:40" ht="14.25" x14ac:dyDescent="0.25">
      <c r="A563" s="19"/>
      <c r="B563" s="19"/>
      <c r="C563" s="20"/>
      <c r="D563" s="21"/>
      <c r="E563" s="21"/>
      <c r="F563" s="21"/>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row>
    <row r="564" spans="1:40" ht="14.25" x14ac:dyDescent="0.25">
      <c r="A564" s="19"/>
      <c r="B564" s="19"/>
      <c r="C564" s="20"/>
      <c r="D564" s="21"/>
      <c r="E564" s="21"/>
      <c r="F564" s="21"/>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c r="AJ564" s="9"/>
      <c r="AK564" s="9"/>
      <c r="AL564" s="9"/>
      <c r="AM564" s="9"/>
      <c r="AN564" s="9"/>
    </row>
    <row r="565" spans="1:40" ht="14.25" x14ac:dyDescent="0.25">
      <c r="A565" s="19"/>
      <c r="B565" s="19"/>
      <c r="C565" s="20"/>
      <c r="D565" s="21"/>
      <c r="E565" s="21"/>
      <c r="F565" s="21"/>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row>
    <row r="566" spans="1:40" ht="14.25" x14ac:dyDescent="0.25">
      <c r="A566" s="19"/>
      <c r="B566" s="19"/>
      <c r="C566" s="20"/>
      <c r="D566" s="21"/>
      <c r="E566" s="21"/>
      <c r="F566" s="21"/>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row>
    <row r="567" spans="1:40" ht="14.25" x14ac:dyDescent="0.25">
      <c r="A567" s="19"/>
      <c r="B567" s="19"/>
      <c r="C567" s="20"/>
      <c r="D567" s="21"/>
      <c r="E567" s="21"/>
      <c r="F567" s="21"/>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row>
    <row r="568" spans="1:40" ht="14.25" x14ac:dyDescent="0.25">
      <c r="A568" s="19"/>
      <c r="B568" s="19"/>
      <c r="C568" s="20"/>
      <c r="D568" s="21"/>
      <c r="E568" s="21"/>
      <c r="F568" s="21"/>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row>
    <row r="569" spans="1:40" ht="14.25" x14ac:dyDescent="0.25">
      <c r="A569" s="19"/>
      <c r="B569" s="19"/>
      <c r="C569" s="20"/>
      <c r="D569" s="21"/>
      <c r="E569" s="21"/>
      <c r="F569" s="21"/>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row>
    <row r="570" spans="1:40" ht="14.25" x14ac:dyDescent="0.25">
      <c r="A570" s="19"/>
      <c r="B570" s="19"/>
      <c r="C570" s="20"/>
      <c r="D570" s="21"/>
      <c r="E570" s="21"/>
      <c r="F570" s="21"/>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row>
    <row r="571" spans="1:40" ht="14.25" x14ac:dyDescent="0.25">
      <c r="A571" s="19"/>
      <c r="B571" s="19"/>
      <c r="C571" s="20"/>
      <c r="D571" s="21"/>
      <c r="E571" s="21"/>
      <c r="F571" s="21"/>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row>
    <row r="572" spans="1:40" ht="14.25" x14ac:dyDescent="0.25">
      <c r="A572" s="19"/>
      <c r="B572" s="19"/>
      <c r="C572" s="20"/>
      <c r="D572" s="21"/>
      <c r="E572" s="21"/>
      <c r="F572" s="21"/>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row>
    <row r="573" spans="1:40" ht="14.25" x14ac:dyDescent="0.25">
      <c r="A573" s="19"/>
      <c r="B573" s="19"/>
      <c r="C573" s="20"/>
      <c r="D573" s="21"/>
      <c r="E573" s="21"/>
      <c r="F573" s="21"/>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row>
    <row r="574" spans="1:40" ht="14.25" x14ac:dyDescent="0.25">
      <c r="A574" s="19"/>
      <c r="B574" s="19"/>
      <c r="C574" s="20"/>
      <c r="D574" s="21"/>
      <c r="E574" s="21"/>
      <c r="F574" s="21"/>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row>
    <row r="575" spans="1:40" ht="14.25" x14ac:dyDescent="0.25">
      <c r="A575" s="19"/>
      <c r="B575" s="19"/>
      <c r="C575" s="20"/>
      <c r="D575" s="21"/>
      <c r="E575" s="21"/>
      <c r="F575" s="21"/>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row>
    <row r="576" spans="1:40" ht="14.25" x14ac:dyDescent="0.25">
      <c r="A576" s="19"/>
      <c r="B576" s="19"/>
      <c r="C576" s="20"/>
      <c r="D576" s="21"/>
      <c r="E576" s="21"/>
      <c r="F576" s="21"/>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row>
    <row r="577" spans="1:40" ht="14.25" x14ac:dyDescent="0.25">
      <c r="A577" s="19"/>
      <c r="B577" s="19"/>
      <c r="C577" s="20"/>
      <c r="D577" s="21"/>
      <c r="E577" s="21"/>
      <c r="F577" s="21"/>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row>
    <row r="578" spans="1:40" ht="14.25" x14ac:dyDescent="0.25">
      <c r="A578" s="19"/>
      <c r="B578" s="19"/>
      <c r="C578" s="20"/>
      <c r="D578" s="21"/>
      <c r="E578" s="21"/>
      <c r="F578" s="21"/>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c r="AJ578" s="9"/>
      <c r="AK578" s="9"/>
      <c r="AL578" s="9"/>
      <c r="AM578" s="9"/>
      <c r="AN578" s="9"/>
    </row>
    <row r="579" spans="1:40" ht="14.25" x14ac:dyDescent="0.25">
      <c r="A579" s="19"/>
      <c r="B579" s="19"/>
      <c r="C579" s="20"/>
      <c r="D579" s="21"/>
      <c r="E579" s="21"/>
      <c r="F579" s="21"/>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row>
    <row r="580" spans="1:40" ht="14.25" x14ac:dyDescent="0.25">
      <c r="A580" s="19"/>
      <c r="B580" s="19"/>
      <c r="C580" s="20"/>
      <c r="D580" s="21"/>
      <c r="E580" s="21"/>
      <c r="F580" s="21"/>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row>
    <row r="581" spans="1:40" ht="14.25" x14ac:dyDescent="0.25">
      <c r="A581" s="19"/>
      <c r="B581" s="19"/>
      <c r="C581" s="20"/>
      <c r="D581" s="21"/>
      <c r="E581" s="21"/>
      <c r="F581" s="21"/>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c r="AJ581" s="9"/>
      <c r="AK581" s="9"/>
      <c r="AL581" s="9"/>
      <c r="AM581" s="9"/>
      <c r="AN581" s="9"/>
    </row>
    <row r="582" spans="1:40" ht="14.25" x14ac:dyDescent="0.25">
      <c r="A582" s="19"/>
      <c r="B582" s="19"/>
      <c r="C582" s="20"/>
      <c r="D582" s="21"/>
      <c r="E582" s="21"/>
      <c r="F582" s="21"/>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row>
    <row r="583" spans="1:40" ht="14.25" x14ac:dyDescent="0.25">
      <c r="A583" s="19"/>
      <c r="B583" s="19"/>
      <c r="C583" s="20"/>
      <c r="D583" s="21"/>
      <c r="E583" s="21"/>
      <c r="F583" s="21"/>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row>
    <row r="584" spans="1:40" ht="14.25" x14ac:dyDescent="0.25">
      <c r="A584" s="19"/>
      <c r="B584" s="19"/>
      <c r="C584" s="20"/>
      <c r="D584" s="21"/>
      <c r="E584" s="21"/>
      <c r="F584" s="21"/>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row>
    <row r="585" spans="1:40" ht="14.25" x14ac:dyDescent="0.25">
      <c r="A585" s="19"/>
      <c r="B585" s="19"/>
      <c r="C585" s="20"/>
      <c r="D585" s="21"/>
      <c r="E585" s="21"/>
      <c r="F585" s="21"/>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row>
    <row r="586" spans="1:40" ht="14.25" x14ac:dyDescent="0.25">
      <c r="A586" s="19"/>
      <c r="B586" s="19"/>
      <c r="C586" s="20"/>
      <c r="D586" s="21"/>
      <c r="E586" s="21"/>
      <c r="F586" s="21"/>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row>
    <row r="587" spans="1:40" ht="14.25" x14ac:dyDescent="0.25">
      <c r="A587" s="19"/>
      <c r="B587" s="19"/>
      <c r="C587" s="20"/>
      <c r="D587" s="21"/>
      <c r="E587" s="21"/>
      <c r="F587" s="21"/>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c r="AJ587" s="9"/>
      <c r="AK587" s="9"/>
      <c r="AL587" s="9"/>
      <c r="AM587" s="9"/>
      <c r="AN587" s="9"/>
    </row>
    <row r="588" spans="1:40" ht="14.25" x14ac:dyDescent="0.25">
      <c r="A588" s="19"/>
      <c r="B588" s="19"/>
      <c r="C588" s="20"/>
      <c r="D588" s="21"/>
      <c r="E588" s="21"/>
      <c r="F588" s="21"/>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row>
    <row r="589" spans="1:40" ht="14.25" x14ac:dyDescent="0.25">
      <c r="A589" s="19"/>
      <c r="B589" s="19"/>
      <c r="C589" s="20"/>
      <c r="D589" s="21"/>
      <c r="E589" s="21"/>
      <c r="F589" s="21"/>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row>
    <row r="590" spans="1:40" ht="14.25" x14ac:dyDescent="0.25">
      <c r="A590" s="19"/>
      <c r="B590" s="19"/>
      <c r="C590" s="20"/>
      <c r="D590" s="21"/>
      <c r="E590" s="21"/>
      <c r="F590" s="21"/>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row>
    <row r="591" spans="1:40" ht="14.25" x14ac:dyDescent="0.25">
      <c r="A591" s="19"/>
      <c r="B591" s="19"/>
      <c r="C591" s="20"/>
      <c r="D591" s="21"/>
      <c r="E591" s="21"/>
      <c r="F591" s="21"/>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row>
    <row r="592" spans="1:40" ht="14.25" x14ac:dyDescent="0.25">
      <c r="A592" s="19"/>
      <c r="B592" s="19"/>
      <c r="C592" s="20"/>
      <c r="D592" s="21"/>
      <c r="E592" s="21"/>
      <c r="F592" s="21"/>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c r="AJ592" s="9"/>
      <c r="AK592" s="9"/>
      <c r="AL592" s="9"/>
      <c r="AM592" s="9"/>
      <c r="AN592" s="9"/>
    </row>
    <row r="593" spans="1:40" ht="14.25" x14ac:dyDescent="0.25">
      <c r="A593" s="19"/>
      <c r="B593" s="19"/>
      <c r="C593" s="20"/>
      <c r="D593" s="21"/>
      <c r="E593" s="21"/>
      <c r="F593" s="21"/>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row>
    <row r="594" spans="1:40" ht="14.25" x14ac:dyDescent="0.25">
      <c r="A594" s="19"/>
      <c r="B594" s="19"/>
      <c r="C594" s="20"/>
      <c r="D594" s="21"/>
      <c r="E594" s="21"/>
      <c r="F594" s="21"/>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row>
    <row r="595" spans="1:40" ht="14.25" x14ac:dyDescent="0.25">
      <c r="A595" s="19"/>
      <c r="B595" s="19"/>
      <c r="C595" s="20"/>
      <c r="D595" s="21"/>
      <c r="E595" s="21"/>
      <c r="F595" s="21"/>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c r="AJ595" s="9"/>
      <c r="AK595" s="9"/>
      <c r="AL595" s="9"/>
      <c r="AM595" s="9"/>
      <c r="AN595" s="9"/>
    </row>
    <row r="596" spans="1:40" ht="14.25" x14ac:dyDescent="0.25">
      <c r="A596" s="19"/>
      <c r="B596" s="19"/>
      <c r="C596" s="20"/>
      <c r="D596" s="21"/>
      <c r="E596" s="21"/>
      <c r="F596" s="21"/>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row>
    <row r="597" spans="1:40" ht="14.25" x14ac:dyDescent="0.25">
      <c r="A597" s="19"/>
      <c r="B597" s="19"/>
      <c r="C597" s="20"/>
      <c r="D597" s="21"/>
      <c r="E597" s="21"/>
      <c r="F597" s="21"/>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row>
    <row r="598" spans="1:40" ht="14.25" x14ac:dyDescent="0.25">
      <c r="A598" s="19"/>
      <c r="B598" s="19"/>
      <c r="C598" s="20"/>
      <c r="D598" s="21"/>
      <c r="E598" s="21"/>
      <c r="F598" s="21"/>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row>
    <row r="599" spans="1:40" ht="14.25" x14ac:dyDescent="0.25">
      <c r="A599" s="19"/>
      <c r="B599" s="19"/>
      <c r="C599" s="20"/>
      <c r="D599" s="21"/>
      <c r="E599" s="21"/>
      <c r="F599" s="21"/>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row>
    <row r="600" spans="1:40" ht="14.25" x14ac:dyDescent="0.25">
      <c r="A600" s="19"/>
      <c r="B600" s="19"/>
      <c r="C600" s="20"/>
      <c r="D600" s="21"/>
      <c r="E600" s="21"/>
      <c r="F600" s="21"/>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row>
    <row r="601" spans="1:40" ht="14.25" x14ac:dyDescent="0.25">
      <c r="A601" s="19"/>
      <c r="B601" s="19"/>
      <c r="C601" s="20"/>
      <c r="D601" s="21"/>
      <c r="E601" s="21"/>
      <c r="F601" s="21"/>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row>
    <row r="602" spans="1:40" ht="14.25" x14ac:dyDescent="0.25">
      <c r="A602" s="19"/>
      <c r="B602" s="19"/>
      <c r="C602" s="20"/>
      <c r="D602" s="21"/>
      <c r="E602" s="21"/>
      <c r="F602" s="21"/>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row>
    <row r="603" spans="1:40" ht="14.25" x14ac:dyDescent="0.25">
      <c r="A603" s="19"/>
      <c r="B603" s="19"/>
      <c r="C603" s="20"/>
      <c r="D603" s="21"/>
      <c r="E603" s="21"/>
      <c r="F603" s="21"/>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row>
    <row r="604" spans="1:40" ht="14.25" x14ac:dyDescent="0.25">
      <c r="A604" s="19"/>
      <c r="B604" s="19"/>
      <c r="C604" s="20"/>
      <c r="D604" s="21"/>
      <c r="E604" s="21"/>
      <c r="F604" s="21"/>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row>
    <row r="605" spans="1:40" ht="14.25" x14ac:dyDescent="0.25">
      <c r="A605" s="19"/>
      <c r="B605" s="19"/>
      <c r="C605" s="20"/>
      <c r="D605" s="21"/>
      <c r="E605" s="21"/>
      <c r="F605" s="21"/>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row>
    <row r="606" spans="1:40" ht="14.25" x14ac:dyDescent="0.25">
      <c r="A606" s="19"/>
      <c r="B606" s="19"/>
      <c r="C606" s="20"/>
      <c r="D606" s="21"/>
      <c r="E606" s="21"/>
      <c r="F606" s="21"/>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row>
    <row r="607" spans="1:40" ht="14.25" x14ac:dyDescent="0.25">
      <c r="A607" s="19"/>
      <c r="B607" s="19"/>
      <c r="C607" s="20"/>
      <c r="D607" s="21"/>
      <c r="E607" s="21"/>
      <c r="F607" s="21"/>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row>
    <row r="608" spans="1:40" ht="14.25" x14ac:dyDescent="0.25">
      <c r="A608" s="19"/>
      <c r="B608" s="19"/>
      <c r="C608" s="20"/>
      <c r="D608" s="21"/>
      <c r="E608" s="21"/>
      <c r="F608" s="21"/>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row>
    <row r="609" spans="1:40" ht="14.25" x14ac:dyDescent="0.25">
      <c r="A609" s="19"/>
      <c r="B609" s="19"/>
      <c r="C609" s="20"/>
      <c r="D609" s="21"/>
      <c r="E609" s="21"/>
      <c r="F609" s="21"/>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row>
    <row r="610" spans="1:40" ht="14.25" x14ac:dyDescent="0.25">
      <c r="A610" s="19"/>
      <c r="B610" s="19"/>
      <c r="C610" s="20"/>
      <c r="D610" s="21"/>
      <c r="E610" s="21"/>
      <c r="F610" s="21"/>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row>
    <row r="611" spans="1:40" ht="14.25" x14ac:dyDescent="0.25">
      <c r="A611" s="19"/>
      <c r="B611" s="19"/>
      <c r="C611" s="20"/>
      <c r="D611" s="21"/>
      <c r="E611" s="21"/>
      <c r="F611" s="21"/>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row>
    <row r="612" spans="1:40" ht="14.25" x14ac:dyDescent="0.25">
      <c r="A612" s="19"/>
      <c r="B612" s="19"/>
      <c r="C612" s="20"/>
      <c r="D612" s="21"/>
      <c r="E612" s="21"/>
      <c r="F612" s="21"/>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row>
    <row r="613" spans="1:40" ht="14.25" x14ac:dyDescent="0.25">
      <c r="A613" s="19"/>
      <c r="B613" s="19"/>
      <c r="C613" s="20"/>
      <c r="D613" s="21"/>
      <c r="E613" s="21"/>
      <c r="F613" s="21"/>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row>
    <row r="614" spans="1:40" ht="14.25" x14ac:dyDescent="0.25">
      <c r="A614" s="19"/>
      <c r="B614" s="19"/>
      <c r="C614" s="20"/>
      <c r="D614" s="21"/>
      <c r="E614" s="21"/>
      <c r="F614" s="21"/>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row>
    <row r="615" spans="1:40" ht="14.25" x14ac:dyDescent="0.25">
      <c r="A615" s="19"/>
      <c r="B615" s="19"/>
      <c r="C615" s="20"/>
      <c r="D615" s="21"/>
      <c r="E615" s="21"/>
      <c r="F615" s="21"/>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row>
    <row r="616" spans="1:40" ht="14.25" x14ac:dyDescent="0.25">
      <c r="A616" s="19"/>
      <c r="B616" s="19"/>
      <c r="C616" s="20"/>
      <c r="D616" s="21"/>
      <c r="E616" s="21"/>
      <c r="F616" s="21"/>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row>
    <row r="617" spans="1:40" ht="14.25" x14ac:dyDescent="0.25">
      <c r="A617" s="19"/>
      <c r="B617" s="19"/>
      <c r="C617" s="20"/>
      <c r="D617" s="21"/>
      <c r="E617" s="21"/>
      <c r="F617" s="21"/>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row>
    <row r="618" spans="1:40" ht="14.25" x14ac:dyDescent="0.25">
      <c r="A618" s="19"/>
      <c r="B618" s="19"/>
      <c r="C618" s="20"/>
      <c r="D618" s="21"/>
      <c r="E618" s="21"/>
      <c r="F618" s="21"/>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row>
    <row r="619" spans="1:40" ht="14.25" x14ac:dyDescent="0.25">
      <c r="A619" s="19"/>
      <c r="B619" s="19"/>
      <c r="C619" s="20"/>
      <c r="D619" s="21"/>
      <c r="E619" s="21"/>
      <c r="F619" s="21"/>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row>
    <row r="620" spans="1:40" ht="14.25" x14ac:dyDescent="0.25">
      <c r="A620" s="19"/>
      <c r="B620" s="19"/>
      <c r="C620" s="20"/>
      <c r="D620" s="21"/>
      <c r="E620" s="21"/>
      <c r="F620" s="21"/>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row>
    <row r="621" spans="1:40" ht="14.25" x14ac:dyDescent="0.25">
      <c r="A621" s="19"/>
      <c r="B621" s="19"/>
      <c r="C621" s="20"/>
      <c r="D621" s="21"/>
      <c r="E621" s="21"/>
      <c r="F621" s="21"/>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row>
    <row r="622" spans="1:40" ht="14.25" x14ac:dyDescent="0.25">
      <c r="A622" s="19"/>
      <c r="B622" s="19"/>
      <c r="C622" s="20"/>
      <c r="D622" s="21"/>
      <c r="E622" s="21"/>
      <c r="F622" s="21"/>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row>
    <row r="623" spans="1:40" ht="14.25" x14ac:dyDescent="0.25">
      <c r="A623" s="19"/>
      <c r="B623" s="19"/>
      <c r="C623" s="20"/>
      <c r="D623" s="21"/>
      <c r="E623" s="21"/>
      <c r="F623" s="21"/>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row>
    <row r="624" spans="1:40" ht="14.25" x14ac:dyDescent="0.25">
      <c r="A624" s="19"/>
      <c r="B624" s="19"/>
      <c r="C624" s="20"/>
      <c r="D624" s="21"/>
      <c r="E624" s="21"/>
      <c r="F624" s="21"/>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row>
    <row r="625" spans="1:40" ht="14.25" x14ac:dyDescent="0.25">
      <c r="A625" s="19"/>
      <c r="B625" s="19"/>
      <c r="C625" s="20"/>
      <c r="D625" s="21"/>
      <c r="E625" s="21"/>
      <c r="F625" s="21"/>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row>
    <row r="626" spans="1:40" ht="14.25" x14ac:dyDescent="0.25">
      <c r="A626" s="19"/>
      <c r="B626" s="19"/>
      <c r="C626" s="20"/>
      <c r="D626" s="21"/>
      <c r="E626" s="21"/>
      <c r="F626" s="21"/>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row>
    <row r="627" spans="1:40" ht="14.25" x14ac:dyDescent="0.25">
      <c r="A627" s="19"/>
      <c r="B627" s="19"/>
      <c r="C627" s="20"/>
      <c r="D627" s="21"/>
      <c r="E627" s="21"/>
      <c r="F627" s="21"/>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row>
    <row r="628" spans="1:40" ht="14.25" x14ac:dyDescent="0.25">
      <c r="A628" s="19"/>
      <c r="B628" s="19"/>
      <c r="C628" s="20"/>
      <c r="D628" s="21"/>
      <c r="E628" s="21"/>
      <c r="F628" s="21"/>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c r="AJ628" s="9"/>
      <c r="AK628" s="9"/>
      <c r="AL628" s="9"/>
      <c r="AM628" s="9"/>
      <c r="AN628" s="9"/>
    </row>
    <row r="629" spans="1:40" ht="14.25" x14ac:dyDescent="0.25">
      <c r="A629" s="19"/>
      <c r="B629" s="19"/>
      <c r="C629" s="20"/>
      <c r="D629" s="21"/>
      <c r="E629" s="21"/>
      <c r="F629" s="21"/>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row>
    <row r="630" spans="1:40" ht="14.25" x14ac:dyDescent="0.25">
      <c r="A630" s="19"/>
      <c r="B630" s="19"/>
      <c r="C630" s="20"/>
      <c r="D630" s="21"/>
      <c r="E630" s="21"/>
      <c r="F630" s="21"/>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row>
    <row r="631" spans="1:40" ht="14.25" x14ac:dyDescent="0.25">
      <c r="A631" s="19"/>
      <c r="B631" s="19"/>
      <c r="C631" s="20"/>
      <c r="D631" s="21"/>
      <c r="E631" s="21"/>
      <c r="F631" s="21"/>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c r="AJ631" s="9"/>
      <c r="AK631" s="9"/>
      <c r="AL631" s="9"/>
      <c r="AM631" s="9"/>
      <c r="AN631" s="9"/>
    </row>
    <row r="632" spans="1:40" ht="14.25" x14ac:dyDescent="0.25">
      <c r="A632" s="19"/>
      <c r="B632" s="19"/>
      <c r="C632" s="20"/>
      <c r="D632" s="21"/>
      <c r="E632" s="21"/>
      <c r="F632" s="21"/>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c r="AJ632" s="9"/>
      <c r="AK632" s="9"/>
      <c r="AL632" s="9"/>
      <c r="AM632" s="9"/>
      <c r="AN632" s="9"/>
    </row>
    <row r="633" spans="1:40" ht="14.25" x14ac:dyDescent="0.25">
      <c r="A633" s="19"/>
      <c r="B633" s="19"/>
      <c r="C633" s="20"/>
      <c r="D633" s="21"/>
      <c r="E633" s="21"/>
      <c r="F633" s="21"/>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row>
    <row r="634" spans="1:40" ht="14.25" x14ac:dyDescent="0.25">
      <c r="A634" s="19"/>
      <c r="B634" s="19"/>
      <c r="C634" s="20"/>
      <c r="D634" s="21"/>
      <c r="E634" s="21"/>
      <c r="F634" s="21"/>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c r="AJ634" s="9"/>
      <c r="AK634" s="9"/>
      <c r="AL634" s="9"/>
      <c r="AM634" s="9"/>
      <c r="AN634" s="9"/>
    </row>
    <row r="635" spans="1:40" ht="14.25" x14ac:dyDescent="0.25">
      <c r="A635" s="19"/>
      <c r="B635" s="19"/>
      <c r="C635" s="20"/>
      <c r="D635" s="21"/>
      <c r="E635" s="21"/>
      <c r="F635" s="21"/>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c r="AJ635" s="9"/>
      <c r="AK635" s="9"/>
      <c r="AL635" s="9"/>
      <c r="AM635" s="9"/>
      <c r="AN635" s="9"/>
    </row>
    <row r="636" spans="1:40" ht="14.25" x14ac:dyDescent="0.25">
      <c r="A636" s="19"/>
      <c r="B636" s="19"/>
      <c r="C636" s="20"/>
      <c r="D636" s="21"/>
      <c r="E636" s="21"/>
      <c r="F636" s="21"/>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row>
    <row r="637" spans="1:40" ht="14.25" x14ac:dyDescent="0.25">
      <c r="A637" s="19"/>
      <c r="B637" s="19"/>
      <c r="C637" s="20"/>
      <c r="D637" s="21"/>
      <c r="E637" s="21"/>
      <c r="F637" s="21"/>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c r="AJ637" s="9"/>
      <c r="AK637" s="9"/>
      <c r="AL637" s="9"/>
      <c r="AM637" s="9"/>
      <c r="AN637" s="9"/>
    </row>
    <row r="638" spans="1:40" ht="14.25" x14ac:dyDescent="0.25">
      <c r="A638" s="19"/>
      <c r="B638" s="19"/>
      <c r="C638" s="20"/>
      <c r="D638" s="21"/>
      <c r="E638" s="21"/>
      <c r="F638" s="21"/>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row>
    <row r="639" spans="1:40" ht="14.25" x14ac:dyDescent="0.25">
      <c r="A639" s="19"/>
      <c r="B639" s="19"/>
      <c r="C639" s="20"/>
      <c r="D639" s="21"/>
      <c r="E639" s="21"/>
      <c r="F639" s="21"/>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row>
    <row r="640" spans="1:40" ht="14.25" x14ac:dyDescent="0.25">
      <c r="A640" s="19"/>
      <c r="B640" s="19"/>
      <c r="C640" s="20"/>
      <c r="D640" s="21"/>
      <c r="E640" s="21"/>
      <c r="F640" s="21"/>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row>
    <row r="641" spans="1:40" ht="14.25" x14ac:dyDescent="0.25">
      <c r="A641" s="19"/>
      <c r="B641" s="19"/>
      <c r="C641" s="20"/>
      <c r="D641" s="21"/>
      <c r="E641" s="21"/>
      <c r="F641" s="21"/>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row>
    <row r="642" spans="1:40" ht="14.25" x14ac:dyDescent="0.25">
      <c r="A642" s="19"/>
      <c r="B642" s="19"/>
      <c r="C642" s="20"/>
      <c r="D642" s="21"/>
      <c r="E642" s="21"/>
      <c r="F642" s="21"/>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row>
    <row r="643" spans="1:40" ht="14.25" x14ac:dyDescent="0.25">
      <c r="A643" s="19"/>
      <c r="B643" s="19"/>
      <c r="C643" s="20"/>
      <c r="D643" s="21"/>
      <c r="E643" s="21"/>
      <c r="F643" s="21"/>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row>
    <row r="644" spans="1:40" ht="14.25" x14ac:dyDescent="0.25">
      <c r="A644" s="19"/>
      <c r="B644" s="19"/>
      <c r="C644" s="20"/>
      <c r="D644" s="21"/>
      <c r="E644" s="21"/>
      <c r="F644" s="21"/>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row>
    <row r="645" spans="1:40" ht="14.25" x14ac:dyDescent="0.25">
      <c r="A645" s="19"/>
      <c r="B645" s="19"/>
      <c r="C645" s="20"/>
      <c r="D645" s="21"/>
      <c r="E645" s="21"/>
      <c r="F645" s="21"/>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row>
    <row r="646" spans="1:40" ht="14.25" x14ac:dyDescent="0.25">
      <c r="A646" s="19"/>
      <c r="B646" s="19"/>
      <c r="C646" s="20"/>
      <c r="D646" s="21"/>
      <c r="E646" s="21"/>
      <c r="F646" s="21"/>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row>
    <row r="647" spans="1:40" ht="14.25" x14ac:dyDescent="0.25">
      <c r="A647" s="19"/>
      <c r="B647" s="19"/>
      <c r="C647" s="20"/>
      <c r="D647" s="21"/>
      <c r="E647" s="21"/>
      <c r="F647" s="21"/>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c r="AJ647" s="9"/>
      <c r="AK647" s="9"/>
      <c r="AL647" s="9"/>
      <c r="AM647" s="9"/>
      <c r="AN647" s="9"/>
    </row>
    <row r="648" spans="1:40" ht="14.25" x14ac:dyDescent="0.25">
      <c r="A648" s="19"/>
      <c r="B648" s="19"/>
      <c r="C648" s="20"/>
      <c r="D648" s="21"/>
      <c r="E648" s="21"/>
      <c r="F648" s="21"/>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c r="AJ648" s="9"/>
      <c r="AK648" s="9"/>
      <c r="AL648" s="9"/>
      <c r="AM648" s="9"/>
      <c r="AN648" s="9"/>
    </row>
    <row r="649" spans="1:40" ht="14.25" x14ac:dyDescent="0.25">
      <c r="A649" s="19"/>
      <c r="B649" s="19"/>
      <c r="C649" s="20"/>
      <c r="D649" s="21"/>
      <c r="E649" s="21"/>
      <c r="F649" s="21"/>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c r="AJ649" s="9"/>
      <c r="AK649" s="9"/>
      <c r="AL649" s="9"/>
      <c r="AM649" s="9"/>
      <c r="AN649" s="9"/>
    </row>
    <row r="650" spans="1:40" ht="14.25" x14ac:dyDescent="0.25">
      <c r="A650" s="19"/>
      <c r="B650" s="19"/>
      <c r="C650" s="20"/>
      <c r="D650" s="21"/>
      <c r="E650" s="21"/>
      <c r="F650" s="21"/>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c r="AJ650" s="9"/>
      <c r="AK650" s="9"/>
      <c r="AL650" s="9"/>
      <c r="AM650" s="9"/>
      <c r="AN650" s="9"/>
    </row>
    <row r="651" spans="1:40" ht="14.25" x14ac:dyDescent="0.25">
      <c r="A651" s="19"/>
      <c r="B651" s="19"/>
      <c r="C651" s="20"/>
      <c r="D651" s="21"/>
      <c r="E651" s="21"/>
      <c r="F651" s="21"/>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row>
    <row r="652" spans="1:40" ht="14.25" x14ac:dyDescent="0.25">
      <c r="A652" s="19"/>
      <c r="B652" s="19"/>
      <c r="C652" s="20"/>
      <c r="D652" s="21"/>
      <c r="E652" s="21"/>
      <c r="F652" s="21"/>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row>
    <row r="653" spans="1:40" ht="14.25" x14ac:dyDescent="0.25">
      <c r="A653" s="19"/>
      <c r="B653" s="19"/>
      <c r="C653" s="20"/>
      <c r="D653" s="21"/>
      <c r="E653" s="21"/>
      <c r="F653" s="21"/>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c r="AJ653" s="9"/>
      <c r="AK653" s="9"/>
      <c r="AL653" s="9"/>
      <c r="AM653" s="9"/>
      <c r="AN653" s="9"/>
    </row>
    <row r="654" spans="1:40" ht="14.25" x14ac:dyDescent="0.25">
      <c r="A654" s="19"/>
      <c r="B654" s="19"/>
      <c r="C654" s="20"/>
      <c r="D654" s="21"/>
      <c r="E654" s="21"/>
      <c r="F654" s="21"/>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c r="AJ654" s="9"/>
      <c r="AK654" s="9"/>
      <c r="AL654" s="9"/>
      <c r="AM654" s="9"/>
      <c r="AN654" s="9"/>
    </row>
    <row r="655" spans="1:40" ht="14.25" x14ac:dyDescent="0.25">
      <c r="A655" s="19"/>
      <c r="B655" s="19"/>
      <c r="C655" s="20"/>
      <c r="D655" s="21"/>
      <c r="E655" s="21"/>
      <c r="F655" s="21"/>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c r="AJ655" s="9"/>
      <c r="AK655" s="9"/>
      <c r="AL655" s="9"/>
      <c r="AM655" s="9"/>
      <c r="AN655" s="9"/>
    </row>
    <row r="656" spans="1:40" ht="14.25" x14ac:dyDescent="0.25">
      <c r="A656" s="19"/>
      <c r="B656" s="19"/>
      <c r="C656" s="20"/>
      <c r="D656" s="21"/>
      <c r="E656" s="21"/>
      <c r="F656" s="21"/>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c r="AJ656" s="9"/>
      <c r="AK656" s="9"/>
      <c r="AL656" s="9"/>
      <c r="AM656" s="9"/>
      <c r="AN656" s="9"/>
    </row>
    <row r="657" spans="1:40" ht="14.25" x14ac:dyDescent="0.25">
      <c r="A657" s="19"/>
      <c r="B657" s="19"/>
      <c r="C657" s="20"/>
      <c r="D657" s="21"/>
      <c r="E657" s="21"/>
      <c r="F657" s="21"/>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c r="AJ657" s="9"/>
      <c r="AK657" s="9"/>
      <c r="AL657" s="9"/>
      <c r="AM657" s="9"/>
      <c r="AN657" s="9"/>
    </row>
    <row r="658" spans="1:40" ht="14.25" x14ac:dyDescent="0.25">
      <c r="A658" s="19"/>
      <c r="B658" s="19"/>
      <c r="C658" s="20"/>
      <c r="D658" s="21"/>
      <c r="E658" s="21"/>
      <c r="F658" s="21"/>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c r="AI658" s="9"/>
      <c r="AJ658" s="9"/>
      <c r="AK658" s="9"/>
      <c r="AL658" s="9"/>
      <c r="AM658" s="9"/>
      <c r="AN658" s="9"/>
    </row>
    <row r="659" spans="1:40" ht="14.25" x14ac:dyDescent="0.25">
      <c r="A659" s="19"/>
      <c r="B659" s="19"/>
      <c r="C659" s="20"/>
      <c r="D659" s="21"/>
      <c r="E659" s="21"/>
      <c r="F659" s="21"/>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c r="AJ659" s="9"/>
      <c r="AK659" s="9"/>
      <c r="AL659" s="9"/>
      <c r="AM659" s="9"/>
      <c r="AN659" s="9"/>
    </row>
    <row r="660" spans="1:40" ht="14.25" x14ac:dyDescent="0.25">
      <c r="A660" s="19"/>
      <c r="B660" s="19"/>
      <c r="C660" s="20"/>
      <c r="D660" s="21"/>
      <c r="E660" s="21"/>
      <c r="F660" s="21"/>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c r="AI660" s="9"/>
      <c r="AJ660" s="9"/>
      <c r="AK660" s="9"/>
      <c r="AL660" s="9"/>
      <c r="AM660" s="9"/>
      <c r="AN660" s="9"/>
    </row>
    <row r="661" spans="1:40" ht="14.25" x14ac:dyDescent="0.25">
      <c r="A661" s="19"/>
      <c r="B661" s="19"/>
      <c r="C661" s="20"/>
      <c r="D661" s="21"/>
      <c r="E661" s="21"/>
      <c r="F661" s="21"/>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c r="AJ661" s="9"/>
      <c r="AK661" s="9"/>
      <c r="AL661" s="9"/>
      <c r="AM661" s="9"/>
      <c r="AN661" s="9"/>
    </row>
    <row r="662" spans="1:40" ht="14.25" x14ac:dyDescent="0.25">
      <c r="A662" s="19"/>
      <c r="B662" s="19"/>
      <c r="C662" s="20"/>
      <c r="D662" s="21"/>
      <c r="E662" s="21"/>
      <c r="F662" s="21"/>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row>
    <row r="663" spans="1:40" ht="14.25" x14ac:dyDescent="0.25">
      <c r="A663" s="19"/>
      <c r="B663" s="19"/>
      <c r="C663" s="20"/>
      <c r="D663" s="21"/>
      <c r="E663" s="21"/>
      <c r="F663" s="21"/>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row>
    <row r="664" spans="1:40" ht="14.25" x14ac:dyDescent="0.25">
      <c r="A664" s="19"/>
      <c r="B664" s="19"/>
      <c r="C664" s="20"/>
      <c r="D664" s="21"/>
      <c r="E664" s="21"/>
      <c r="F664" s="21"/>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c r="AJ664" s="9"/>
      <c r="AK664" s="9"/>
      <c r="AL664" s="9"/>
      <c r="AM664" s="9"/>
      <c r="AN664" s="9"/>
    </row>
    <row r="665" spans="1:40" ht="14.25" x14ac:dyDescent="0.25">
      <c r="A665" s="19"/>
      <c r="B665" s="19"/>
      <c r="C665" s="20"/>
      <c r="D665" s="21"/>
      <c r="E665" s="21"/>
      <c r="F665" s="21"/>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c r="AJ665" s="9"/>
      <c r="AK665" s="9"/>
      <c r="AL665" s="9"/>
      <c r="AM665" s="9"/>
      <c r="AN665" s="9"/>
    </row>
    <row r="666" spans="1:40" ht="14.25" x14ac:dyDescent="0.25">
      <c r="A666" s="19"/>
      <c r="B666" s="19"/>
      <c r="C666" s="20"/>
      <c r="D666" s="21"/>
      <c r="E666" s="21"/>
      <c r="F666" s="21"/>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c r="AI666" s="9"/>
      <c r="AJ666" s="9"/>
      <c r="AK666" s="9"/>
      <c r="AL666" s="9"/>
      <c r="AM666" s="9"/>
      <c r="AN666" s="9"/>
    </row>
    <row r="667" spans="1:40" ht="14.25" x14ac:dyDescent="0.25">
      <c r="A667" s="19"/>
      <c r="B667" s="19"/>
      <c r="C667" s="20"/>
      <c r="D667" s="21"/>
      <c r="E667" s="21"/>
      <c r="F667" s="21"/>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c r="AJ667" s="9"/>
      <c r="AK667" s="9"/>
      <c r="AL667" s="9"/>
      <c r="AM667" s="9"/>
      <c r="AN667" s="9"/>
    </row>
    <row r="668" spans="1:40" ht="14.25" x14ac:dyDescent="0.25">
      <c r="A668" s="19"/>
      <c r="B668" s="19"/>
      <c r="C668" s="20"/>
      <c r="D668" s="21"/>
      <c r="E668" s="21"/>
      <c r="F668" s="21"/>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c r="AJ668" s="9"/>
      <c r="AK668" s="9"/>
      <c r="AL668" s="9"/>
      <c r="AM668" s="9"/>
      <c r="AN668" s="9"/>
    </row>
    <row r="669" spans="1:40" ht="14.25" x14ac:dyDescent="0.25">
      <c r="A669" s="19"/>
      <c r="B669" s="19"/>
      <c r="C669" s="20"/>
      <c r="D669" s="21"/>
      <c r="E669" s="21"/>
      <c r="F669" s="21"/>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c r="AJ669" s="9"/>
      <c r="AK669" s="9"/>
      <c r="AL669" s="9"/>
      <c r="AM669" s="9"/>
      <c r="AN669" s="9"/>
    </row>
    <row r="670" spans="1:40" ht="14.25" x14ac:dyDescent="0.25">
      <c r="A670" s="19"/>
      <c r="B670" s="19"/>
      <c r="C670" s="20"/>
      <c r="D670" s="21"/>
      <c r="E670" s="21"/>
      <c r="F670" s="21"/>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row>
    <row r="671" spans="1:40" ht="14.25" x14ac:dyDescent="0.25">
      <c r="A671" s="19"/>
      <c r="B671" s="19"/>
      <c r="C671" s="20"/>
      <c r="D671" s="21"/>
      <c r="E671" s="21"/>
      <c r="F671" s="21"/>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c r="AJ671" s="9"/>
      <c r="AK671" s="9"/>
      <c r="AL671" s="9"/>
      <c r="AM671" s="9"/>
      <c r="AN671" s="9"/>
    </row>
    <row r="672" spans="1:40" ht="14.25" x14ac:dyDescent="0.25">
      <c r="A672" s="19"/>
      <c r="B672" s="19"/>
      <c r="C672" s="20"/>
      <c r="D672" s="21"/>
      <c r="E672" s="21"/>
      <c r="F672" s="21"/>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c r="AJ672" s="9"/>
      <c r="AK672" s="9"/>
      <c r="AL672" s="9"/>
      <c r="AM672" s="9"/>
      <c r="AN672" s="9"/>
    </row>
    <row r="673" spans="1:40" ht="14.25" x14ac:dyDescent="0.25">
      <c r="A673" s="19"/>
      <c r="B673" s="19"/>
      <c r="C673" s="20"/>
      <c r="D673" s="21"/>
      <c r="E673" s="21"/>
      <c r="F673" s="21"/>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c r="AJ673" s="9"/>
      <c r="AK673" s="9"/>
      <c r="AL673" s="9"/>
      <c r="AM673" s="9"/>
      <c r="AN673" s="9"/>
    </row>
    <row r="674" spans="1:40" ht="14.25" x14ac:dyDescent="0.25">
      <c r="A674" s="19"/>
      <c r="B674" s="19"/>
      <c r="C674" s="20"/>
      <c r="D674" s="21"/>
      <c r="E674" s="21"/>
      <c r="F674" s="21"/>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row>
    <row r="675" spans="1:40" ht="14.25" x14ac:dyDescent="0.25">
      <c r="A675" s="19"/>
      <c r="B675" s="19"/>
      <c r="C675" s="20"/>
      <c r="D675" s="21"/>
      <c r="E675" s="21"/>
      <c r="F675" s="21"/>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c r="AI675" s="9"/>
      <c r="AJ675" s="9"/>
      <c r="AK675" s="9"/>
      <c r="AL675" s="9"/>
      <c r="AM675" s="9"/>
      <c r="AN675" s="9"/>
    </row>
    <row r="676" spans="1:40" ht="14.25" x14ac:dyDescent="0.25">
      <c r="A676" s="19"/>
      <c r="B676" s="19"/>
      <c r="C676" s="20"/>
      <c r="D676" s="21"/>
      <c r="E676" s="21"/>
      <c r="F676" s="21"/>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c r="AJ676" s="9"/>
      <c r="AK676" s="9"/>
      <c r="AL676" s="9"/>
      <c r="AM676" s="9"/>
      <c r="AN676" s="9"/>
    </row>
    <row r="677" spans="1:40" ht="14.25" x14ac:dyDescent="0.25">
      <c r="A677" s="19"/>
      <c r="B677" s="19"/>
      <c r="C677" s="20"/>
      <c r="D677" s="21"/>
      <c r="E677" s="21"/>
      <c r="F677" s="21"/>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c r="AJ677" s="9"/>
      <c r="AK677" s="9"/>
      <c r="AL677" s="9"/>
      <c r="AM677" s="9"/>
      <c r="AN677" s="9"/>
    </row>
    <row r="678" spans="1:40" ht="14.25" x14ac:dyDescent="0.25">
      <c r="A678" s="19"/>
      <c r="B678" s="19"/>
      <c r="C678" s="20"/>
      <c r="D678" s="21"/>
      <c r="E678" s="21"/>
      <c r="F678" s="21"/>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row>
    <row r="679" spans="1:40" ht="14.25" x14ac:dyDescent="0.25">
      <c r="A679" s="19"/>
      <c r="B679" s="19"/>
      <c r="C679" s="20"/>
      <c r="D679" s="21"/>
      <c r="E679" s="21"/>
      <c r="F679" s="21"/>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c r="AJ679" s="9"/>
      <c r="AK679" s="9"/>
      <c r="AL679" s="9"/>
      <c r="AM679" s="9"/>
      <c r="AN679" s="9"/>
    </row>
    <row r="680" spans="1:40" ht="14.25" x14ac:dyDescent="0.25">
      <c r="A680" s="19"/>
      <c r="B680" s="19"/>
      <c r="C680" s="20"/>
      <c r="D680" s="21"/>
      <c r="E680" s="21"/>
      <c r="F680" s="21"/>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row>
    <row r="681" spans="1:40" ht="14.25" x14ac:dyDescent="0.25">
      <c r="A681" s="19"/>
      <c r="B681" s="19"/>
      <c r="C681" s="20"/>
      <c r="D681" s="21"/>
      <c r="E681" s="21"/>
      <c r="F681" s="21"/>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c r="AI681" s="9"/>
      <c r="AJ681" s="9"/>
      <c r="AK681" s="9"/>
      <c r="AL681" s="9"/>
      <c r="AM681" s="9"/>
      <c r="AN681" s="9"/>
    </row>
    <row r="682" spans="1:40" ht="14.25" x14ac:dyDescent="0.25">
      <c r="A682" s="19"/>
      <c r="B682" s="19"/>
      <c r="C682" s="20"/>
      <c r="D682" s="21"/>
      <c r="E682" s="21"/>
      <c r="F682" s="21"/>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c r="AJ682" s="9"/>
      <c r="AK682" s="9"/>
      <c r="AL682" s="9"/>
      <c r="AM682" s="9"/>
      <c r="AN682" s="9"/>
    </row>
    <row r="683" spans="1:40" ht="14.25" x14ac:dyDescent="0.25">
      <c r="A683" s="19"/>
      <c r="B683" s="19"/>
      <c r="C683" s="20"/>
      <c r="D683" s="21"/>
      <c r="E683" s="21"/>
      <c r="F683" s="21"/>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c r="AJ683" s="9"/>
      <c r="AK683" s="9"/>
      <c r="AL683" s="9"/>
      <c r="AM683" s="9"/>
      <c r="AN683" s="9"/>
    </row>
    <row r="684" spans="1:40" ht="14.25" x14ac:dyDescent="0.25">
      <c r="A684" s="19"/>
      <c r="B684" s="19"/>
      <c r="C684" s="20"/>
      <c r="D684" s="21"/>
      <c r="E684" s="21"/>
      <c r="F684" s="21"/>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row>
    <row r="685" spans="1:40" ht="14.25" x14ac:dyDescent="0.25">
      <c r="A685" s="19"/>
      <c r="B685" s="19"/>
      <c r="C685" s="20"/>
      <c r="D685" s="21"/>
      <c r="E685" s="21"/>
      <c r="F685" s="21"/>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c r="AJ685" s="9"/>
      <c r="AK685" s="9"/>
      <c r="AL685" s="9"/>
      <c r="AM685" s="9"/>
      <c r="AN685" s="9"/>
    </row>
    <row r="686" spans="1:40" ht="14.25" x14ac:dyDescent="0.25">
      <c r="A686" s="19"/>
      <c r="B686" s="19"/>
      <c r="C686" s="20"/>
      <c r="D686" s="21"/>
      <c r="E686" s="21"/>
      <c r="F686" s="21"/>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row>
    <row r="687" spans="1:40" ht="14.25" x14ac:dyDescent="0.25">
      <c r="A687" s="19"/>
      <c r="B687" s="19"/>
      <c r="C687" s="20"/>
      <c r="D687" s="21"/>
      <c r="E687" s="21"/>
      <c r="F687" s="21"/>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c r="AI687" s="9"/>
      <c r="AJ687" s="9"/>
      <c r="AK687" s="9"/>
      <c r="AL687" s="9"/>
      <c r="AM687" s="9"/>
      <c r="AN687" s="9"/>
    </row>
    <row r="688" spans="1:40" ht="14.25" x14ac:dyDescent="0.25">
      <c r="A688" s="19"/>
      <c r="B688" s="19"/>
      <c r="C688" s="20"/>
      <c r="D688" s="21"/>
      <c r="E688" s="21"/>
      <c r="F688" s="21"/>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c r="AJ688" s="9"/>
      <c r="AK688" s="9"/>
      <c r="AL688" s="9"/>
      <c r="AM688" s="9"/>
      <c r="AN688" s="9"/>
    </row>
    <row r="689" spans="1:40" ht="14.25" x14ac:dyDescent="0.25">
      <c r="A689" s="19"/>
      <c r="B689" s="19"/>
      <c r="C689" s="20"/>
      <c r="D689" s="21"/>
      <c r="E689" s="21"/>
      <c r="F689" s="21"/>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c r="AJ689" s="9"/>
      <c r="AK689" s="9"/>
      <c r="AL689" s="9"/>
      <c r="AM689" s="9"/>
      <c r="AN689" s="9"/>
    </row>
    <row r="690" spans="1:40" ht="14.25" x14ac:dyDescent="0.25">
      <c r="A690" s="19"/>
      <c r="B690" s="19"/>
      <c r="C690" s="20"/>
      <c r="D690" s="21"/>
      <c r="E690" s="21"/>
      <c r="F690" s="21"/>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c r="AJ690" s="9"/>
      <c r="AK690" s="9"/>
      <c r="AL690" s="9"/>
      <c r="AM690" s="9"/>
      <c r="AN690" s="9"/>
    </row>
    <row r="691" spans="1:40" ht="14.25" x14ac:dyDescent="0.25">
      <c r="A691" s="19"/>
      <c r="B691" s="19"/>
      <c r="C691" s="20"/>
      <c r="D691" s="21"/>
      <c r="E691" s="21"/>
      <c r="F691" s="21"/>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row>
    <row r="692" spans="1:40" ht="14.25" x14ac:dyDescent="0.25">
      <c r="A692" s="19"/>
      <c r="B692" s="19"/>
      <c r="C692" s="20"/>
      <c r="D692" s="21"/>
      <c r="E692" s="21"/>
      <c r="F692" s="21"/>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c r="AJ692" s="9"/>
      <c r="AK692" s="9"/>
      <c r="AL692" s="9"/>
      <c r="AM692" s="9"/>
      <c r="AN692" s="9"/>
    </row>
    <row r="693" spans="1:40" ht="14.25" x14ac:dyDescent="0.25">
      <c r="A693" s="19"/>
      <c r="B693" s="19"/>
      <c r="C693" s="20"/>
      <c r="D693" s="21"/>
      <c r="E693" s="21"/>
      <c r="F693" s="21"/>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c r="AJ693" s="9"/>
      <c r="AK693" s="9"/>
      <c r="AL693" s="9"/>
      <c r="AM693" s="9"/>
      <c r="AN693" s="9"/>
    </row>
    <row r="694" spans="1:40" ht="14.25" x14ac:dyDescent="0.25">
      <c r="A694" s="19"/>
      <c r="B694" s="19"/>
      <c r="C694" s="20"/>
      <c r="D694" s="21"/>
      <c r="E694" s="21"/>
      <c r="F694" s="21"/>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row>
    <row r="695" spans="1:40" ht="14.25" x14ac:dyDescent="0.25">
      <c r="A695" s="19"/>
      <c r="B695" s="19"/>
      <c r="C695" s="20"/>
      <c r="D695" s="21"/>
      <c r="E695" s="21"/>
      <c r="F695" s="21"/>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row>
    <row r="696" spans="1:40" ht="14.25" x14ac:dyDescent="0.25">
      <c r="A696" s="19"/>
      <c r="B696" s="19"/>
      <c r="C696" s="20"/>
      <c r="D696" s="21"/>
      <c r="E696" s="21"/>
      <c r="F696" s="21"/>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c r="AJ696" s="9"/>
      <c r="AK696" s="9"/>
      <c r="AL696" s="9"/>
      <c r="AM696" s="9"/>
      <c r="AN696" s="9"/>
    </row>
    <row r="697" spans="1:40" ht="14.25" x14ac:dyDescent="0.25">
      <c r="A697" s="19"/>
      <c r="B697" s="19"/>
      <c r="C697" s="20"/>
      <c r="D697" s="21"/>
      <c r="E697" s="21"/>
      <c r="F697" s="21"/>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c r="AJ697" s="9"/>
      <c r="AK697" s="9"/>
      <c r="AL697" s="9"/>
      <c r="AM697" s="9"/>
      <c r="AN697" s="9"/>
    </row>
    <row r="698" spans="1:40" ht="14.25" x14ac:dyDescent="0.25">
      <c r="A698" s="19"/>
      <c r="B698" s="19"/>
      <c r="C698" s="20"/>
      <c r="D698" s="21"/>
      <c r="E698" s="21"/>
      <c r="F698" s="21"/>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c r="AJ698" s="9"/>
      <c r="AK698" s="9"/>
      <c r="AL698" s="9"/>
      <c r="AM698" s="9"/>
      <c r="AN698" s="9"/>
    </row>
    <row r="699" spans="1:40" ht="14.25" x14ac:dyDescent="0.25">
      <c r="A699" s="19"/>
      <c r="B699" s="19"/>
      <c r="C699" s="20"/>
      <c r="D699" s="21"/>
      <c r="E699" s="21"/>
      <c r="F699" s="21"/>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c r="AJ699" s="9"/>
      <c r="AK699" s="9"/>
      <c r="AL699" s="9"/>
      <c r="AM699" s="9"/>
      <c r="AN699" s="9"/>
    </row>
    <row r="700" spans="1:40" ht="14.25" x14ac:dyDescent="0.25">
      <c r="A700" s="19"/>
      <c r="B700" s="19"/>
      <c r="C700" s="20"/>
      <c r="D700" s="21"/>
      <c r="E700" s="21"/>
      <c r="F700" s="21"/>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row>
    <row r="701" spans="1:40" ht="14.25" x14ac:dyDescent="0.25">
      <c r="A701" s="19"/>
      <c r="B701" s="19"/>
      <c r="C701" s="20"/>
      <c r="D701" s="21"/>
      <c r="E701" s="21"/>
      <c r="F701" s="21"/>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c r="AJ701" s="9"/>
      <c r="AK701" s="9"/>
      <c r="AL701" s="9"/>
      <c r="AM701" s="9"/>
      <c r="AN701" s="9"/>
    </row>
    <row r="702" spans="1:40" ht="14.25" x14ac:dyDescent="0.25">
      <c r="A702" s="19"/>
      <c r="B702" s="19"/>
      <c r="C702" s="20"/>
      <c r="D702" s="21"/>
      <c r="E702" s="21"/>
      <c r="F702" s="21"/>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c r="AJ702" s="9"/>
      <c r="AK702" s="9"/>
      <c r="AL702" s="9"/>
      <c r="AM702" s="9"/>
      <c r="AN702" s="9"/>
    </row>
    <row r="703" spans="1:40" ht="14.25" x14ac:dyDescent="0.25">
      <c r="A703" s="19"/>
      <c r="B703" s="19"/>
      <c r="C703" s="20"/>
      <c r="D703" s="21"/>
      <c r="E703" s="21"/>
      <c r="F703" s="21"/>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c r="AJ703" s="9"/>
      <c r="AK703" s="9"/>
      <c r="AL703" s="9"/>
      <c r="AM703" s="9"/>
      <c r="AN703" s="9"/>
    </row>
    <row r="704" spans="1:40" ht="14.25" x14ac:dyDescent="0.25">
      <c r="A704" s="19"/>
      <c r="B704" s="19"/>
      <c r="C704" s="20"/>
      <c r="D704" s="21"/>
      <c r="E704" s="21"/>
      <c r="F704" s="21"/>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c r="AJ704" s="9"/>
      <c r="AK704" s="9"/>
      <c r="AL704" s="9"/>
      <c r="AM704" s="9"/>
      <c r="AN704" s="9"/>
    </row>
    <row r="705" spans="1:40" ht="14.25" x14ac:dyDescent="0.25">
      <c r="A705" s="19"/>
      <c r="B705" s="19"/>
      <c r="C705" s="20"/>
      <c r="D705" s="21"/>
      <c r="E705" s="21"/>
      <c r="F705" s="21"/>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c r="AJ705" s="9"/>
      <c r="AK705" s="9"/>
      <c r="AL705" s="9"/>
      <c r="AM705" s="9"/>
      <c r="AN705" s="9"/>
    </row>
    <row r="706" spans="1:40" ht="14.25" x14ac:dyDescent="0.25">
      <c r="A706" s="19"/>
      <c r="B706" s="19"/>
      <c r="C706" s="20"/>
      <c r="D706" s="21"/>
      <c r="E706" s="21"/>
      <c r="F706" s="21"/>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c r="AJ706" s="9"/>
      <c r="AK706" s="9"/>
      <c r="AL706" s="9"/>
      <c r="AM706" s="9"/>
      <c r="AN706" s="9"/>
    </row>
    <row r="707" spans="1:40" ht="14.25" x14ac:dyDescent="0.25">
      <c r="A707" s="19"/>
      <c r="B707" s="19"/>
      <c r="C707" s="20"/>
      <c r="D707" s="21"/>
      <c r="E707" s="21"/>
      <c r="F707" s="21"/>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c r="AJ707" s="9"/>
      <c r="AK707" s="9"/>
      <c r="AL707" s="9"/>
      <c r="AM707" s="9"/>
      <c r="AN707" s="9"/>
    </row>
    <row r="708" spans="1:40" ht="14.25" x14ac:dyDescent="0.25">
      <c r="A708" s="19"/>
      <c r="B708" s="19"/>
      <c r="C708" s="20"/>
      <c r="D708" s="21"/>
      <c r="E708" s="21"/>
      <c r="F708" s="21"/>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row>
    <row r="709" spans="1:40" ht="14.25" x14ac:dyDescent="0.25">
      <c r="A709" s="19"/>
      <c r="B709" s="19"/>
      <c r="C709" s="20"/>
      <c r="D709" s="21"/>
      <c r="E709" s="21"/>
      <c r="F709" s="21"/>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c r="AJ709" s="9"/>
      <c r="AK709" s="9"/>
      <c r="AL709" s="9"/>
      <c r="AM709" s="9"/>
      <c r="AN709" s="9"/>
    </row>
    <row r="710" spans="1:40" ht="14.25" x14ac:dyDescent="0.25">
      <c r="A710" s="19"/>
      <c r="B710" s="19"/>
      <c r="C710" s="20"/>
      <c r="D710" s="21"/>
      <c r="E710" s="21"/>
      <c r="F710" s="21"/>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row>
    <row r="711" spans="1:40" ht="14.25" x14ac:dyDescent="0.25">
      <c r="A711" s="19"/>
      <c r="B711" s="19"/>
      <c r="C711" s="20"/>
      <c r="D711" s="21"/>
      <c r="E711" s="21"/>
      <c r="F711" s="21"/>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c r="AJ711" s="9"/>
      <c r="AK711" s="9"/>
      <c r="AL711" s="9"/>
      <c r="AM711" s="9"/>
      <c r="AN711" s="9"/>
    </row>
    <row r="712" spans="1:40" ht="14.25" x14ac:dyDescent="0.25">
      <c r="A712" s="19"/>
      <c r="B712" s="19"/>
      <c r="C712" s="20"/>
      <c r="D712" s="21"/>
      <c r="E712" s="21"/>
      <c r="F712" s="21"/>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c r="AJ712" s="9"/>
      <c r="AK712" s="9"/>
      <c r="AL712" s="9"/>
      <c r="AM712" s="9"/>
      <c r="AN712" s="9"/>
    </row>
    <row r="713" spans="1:40" ht="14.25" x14ac:dyDescent="0.25">
      <c r="A713" s="19"/>
      <c r="B713" s="19"/>
      <c r="C713" s="20"/>
      <c r="D713" s="21"/>
      <c r="E713" s="21"/>
      <c r="F713" s="21"/>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c r="AJ713" s="9"/>
      <c r="AK713" s="9"/>
      <c r="AL713" s="9"/>
      <c r="AM713" s="9"/>
      <c r="AN713" s="9"/>
    </row>
    <row r="714" spans="1:40" ht="14.25" x14ac:dyDescent="0.25">
      <c r="A714" s="19"/>
      <c r="B714" s="19"/>
      <c r="C714" s="20"/>
      <c r="D714" s="21"/>
      <c r="E714" s="21"/>
      <c r="F714" s="21"/>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c r="AJ714" s="9"/>
      <c r="AK714" s="9"/>
      <c r="AL714" s="9"/>
      <c r="AM714" s="9"/>
      <c r="AN714" s="9"/>
    </row>
    <row r="715" spans="1:40" ht="14.25" x14ac:dyDescent="0.25">
      <c r="A715" s="19"/>
      <c r="B715" s="19"/>
      <c r="C715" s="20"/>
      <c r="D715" s="21"/>
      <c r="E715" s="21"/>
      <c r="F715" s="21"/>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c r="AI715" s="9"/>
      <c r="AJ715" s="9"/>
      <c r="AK715" s="9"/>
      <c r="AL715" s="9"/>
      <c r="AM715" s="9"/>
      <c r="AN715" s="9"/>
    </row>
    <row r="716" spans="1:40" ht="14.25" x14ac:dyDescent="0.25">
      <c r="A716" s="19"/>
      <c r="B716" s="19"/>
      <c r="C716" s="20"/>
      <c r="D716" s="21"/>
      <c r="E716" s="21"/>
      <c r="F716" s="21"/>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c r="AJ716" s="9"/>
      <c r="AK716" s="9"/>
      <c r="AL716" s="9"/>
      <c r="AM716" s="9"/>
      <c r="AN716" s="9"/>
    </row>
    <row r="717" spans="1:40" ht="14.25" x14ac:dyDescent="0.25">
      <c r="A717" s="19"/>
      <c r="B717" s="19"/>
      <c r="C717" s="20"/>
      <c r="D717" s="21"/>
      <c r="E717" s="21"/>
      <c r="F717" s="21"/>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c r="AJ717" s="9"/>
      <c r="AK717" s="9"/>
      <c r="AL717" s="9"/>
      <c r="AM717" s="9"/>
      <c r="AN717" s="9"/>
    </row>
    <row r="718" spans="1:40" ht="14.25" x14ac:dyDescent="0.25">
      <c r="A718" s="19"/>
      <c r="B718" s="19"/>
      <c r="C718" s="20"/>
      <c r="D718" s="21"/>
      <c r="E718" s="21"/>
      <c r="F718" s="21"/>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row>
    <row r="719" spans="1:40" ht="14.25" x14ac:dyDescent="0.25">
      <c r="A719" s="19"/>
      <c r="B719" s="19"/>
      <c r="C719" s="20"/>
      <c r="D719" s="21"/>
      <c r="E719" s="21"/>
      <c r="F719" s="21"/>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c r="AJ719" s="9"/>
      <c r="AK719" s="9"/>
      <c r="AL719" s="9"/>
      <c r="AM719" s="9"/>
      <c r="AN719" s="9"/>
    </row>
    <row r="720" spans="1:40" ht="14.25" x14ac:dyDescent="0.25">
      <c r="A720" s="19"/>
      <c r="B720" s="19"/>
      <c r="C720" s="20"/>
      <c r="D720" s="21"/>
      <c r="E720" s="21"/>
      <c r="F720" s="21"/>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c r="AI720" s="9"/>
      <c r="AJ720" s="9"/>
      <c r="AK720" s="9"/>
      <c r="AL720" s="9"/>
      <c r="AM720" s="9"/>
      <c r="AN720" s="9"/>
    </row>
    <row r="721" spans="1:40" ht="14.25" x14ac:dyDescent="0.25">
      <c r="A721" s="19"/>
      <c r="B721" s="19"/>
      <c r="C721" s="20"/>
      <c r="D721" s="21"/>
      <c r="E721" s="21"/>
      <c r="F721" s="21"/>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c r="AJ721" s="9"/>
      <c r="AK721" s="9"/>
      <c r="AL721" s="9"/>
      <c r="AM721" s="9"/>
      <c r="AN721" s="9"/>
    </row>
    <row r="722" spans="1:40" ht="14.25" x14ac:dyDescent="0.25">
      <c r="A722" s="19"/>
      <c r="B722" s="19"/>
      <c r="C722" s="20"/>
      <c r="D722" s="21"/>
      <c r="E722" s="21"/>
      <c r="F722" s="21"/>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row>
    <row r="723" spans="1:40" ht="14.25" x14ac:dyDescent="0.25">
      <c r="A723" s="19"/>
      <c r="B723" s="19"/>
      <c r="C723" s="20"/>
      <c r="D723" s="21"/>
      <c r="E723" s="21"/>
      <c r="F723" s="21"/>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c r="AI723" s="9"/>
      <c r="AJ723" s="9"/>
      <c r="AK723" s="9"/>
      <c r="AL723" s="9"/>
      <c r="AM723" s="9"/>
      <c r="AN723" s="9"/>
    </row>
    <row r="724" spans="1:40" ht="14.25" x14ac:dyDescent="0.25">
      <c r="A724" s="19"/>
      <c r="B724" s="19"/>
      <c r="C724" s="20"/>
      <c r="D724" s="21"/>
      <c r="E724" s="21"/>
      <c r="F724" s="21"/>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c r="AI724" s="9"/>
      <c r="AJ724" s="9"/>
      <c r="AK724" s="9"/>
      <c r="AL724" s="9"/>
      <c r="AM724" s="9"/>
      <c r="AN724" s="9"/>
    </row>
    <row r="725" spans="1:40" ht="14.25" x14ac:dyDescent="0.25">
      <c r="A725" s="19"/>
      <c r="B725" s="19"/>
      <c r="C725" s="20"/>
      <c r="D725" s="21"/>
      <c r="E725" s="21"/>
      <c r="F725" s="21"/>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c r="AI725" s="9"/>
      <c r="AJ725" s="9"/>
      <c r="AK725" s="9"/>
      <c r="AL725" s="9"/>
      <c r="AM725" s="9"/>
      <c r="AN725" s="9"/>
    </row>
    <row r="726" spans="1:40" ht="14.25" x14ac:dyDescent="0.25">
      <c r="A726" s="19"/>
      <c r="B726" s="19"/>
      <c r="C726" s="20"/>
      <c r="D726" s="21"/>
      <c r="E726" s="21"/>
      <c r="F726" s="21"/>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c r="AJ726" s="9"/>
      <c r="AK726" s="9"/>
      <c r="AL726" s="9"/>
      <c r="AM726" s="9"/>
      <c r="AN726" s="9"/>
    </row>
    <row r="727" spans="1:40" ht="14.25" x14ac:dyDescent="0.25">
      <c r="A727" s="19"/>
      <c r="B727" s="19"/>
      <c r="C727" s="20"/>
      <c r="D727" s="21"/>
      <c r="E727" s="21"/>
      <c r="F727" s="21"/>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c r="AJ727" s="9"/>
      <c r="AK727" s="9"/>
      <c r="AL727" s="9"/>
      <c r="AM727" s="9"/>
      <c r="AN727" s="9"/>
    </row>
    <row r="728" spans="1:40" ht="14.25" x14ac:dyDescent="0.25">
      <c r="A728" s="19"/>
      <c r="B728" s="19"/>
      <c r="C728" s="20"/>
      <c r="D728" s="21"/>
      <c r="E728" s="21"/>
      <c r="F728" s="21"/>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row>
    <row r="729" spans="1:40" ht="14.25" x14ac:dyDescent="0.25">
      <c r="A729" s="19"/>
      <c r="B729" s="19"/>
      <c r="C729" s="20"/>
      <c r="D729" s="21"/>
      <c r="E729" s="21"/>
      <c r="F729" s="21"/>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c r="AJ729" s="9"/>
      <c r="AK729" s="9"/>
      <c r="AL729" s="9"/>
      <c r="AM729" s="9"/>
      <c r="AN729" s="9"/>
    </row>
    <row r="730" spans="1:40" ht="14.25" x14ac:dyDescent="0.25">
      <c r="A730" s="19"/>
      <c r="B730" s="19"/>
      <c r="C730" s="20"/>
      <c r="D730" s="21"/>
      <c r="E730" s="21"/>
      <c r="F730" s="21"/>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c r="AJ730" s="9"/>
      <c r="AK730" s="9"/>
      <c r="AL730" s="9"/>
      <c r="AM730" s="9"/>
      <c r="AN730" s="9"/>
    </row>
    <row r="731" spans="1:40" ht="14.25" x14ac:dyDescent="0.25">
      <c r="A731" s="19"/>
      <c r="B731" s="19"/>
      <c r="C731" s="20"/>
      <c r="D731" s="21"/>
      <c r="E731" s="21"/>
      <c r="F731" s="21"/>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c r="AJ731" s="9"/>
      <c r="AK731" s="9"/>
      <c r="AL731" s="9"/>
      <c r="AM731" s="9"/>
      <c r="AN731" s="9"/>
    </row>
    <row r="732" spans="1:40" ht="14.25" x14ac:dyDescent="0.25">
      <c r="A732" s="19"/>
      <c r="B732" s="19"/>
      <c r="C732" s="20"/>
      <c r="D732" s="21"/>
      <c r="E732" s="21"/>
      <c r="F732" s="21"/>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c r="AJ732" s="9"/>
      <c r="AK732" s="9"/>
      <c r="AL732" s="9"/>
      <c r="AM732" s="9"/>
      <c r="AN732" s="9"/>
    </row>
    <row r="733" spans="1:40" ht="14.25" x14ac:dyDescent="0.25">
      <c r="A733" s="19"/>
      <c r="B733" s="19"/>
      <c r="C733" s="20"/>
      <c r="D733" s="21"/>
      <c r="E733" s="21"/>
      <c r="F733" s="21"/>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c r="AJ733" s="9"/>
      <c r="AK733" s="9"/>
      <c r="AL733" s="9"/>
      <c r="AM733" s="9"/>
      <c r="AN733" s="9"/>
    </row>
    <row r="734" spans="1:40" ht="14.25" x14ac:dyDescent="0.25">
      <c r="A734" s="19"/>
      <c r="B734" s="19"/>
      <c r="C734" s="20"/>
      <c r="D734" s="21"/>
      <c r="E734" s="21"/>
      <c r="F734" s="21"/>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c r="AL734" s="9"/>
      <c r="AM734" s="9"/>
      <c r="AN734" s="9"/>
    </row>
    <row r="735" spans="1:40" ht="14.25" x14ac:dyDescent="0.25">
      <c r="A735" s="19"/>
      <c r="B735" s="19"/>
      <c r="C735" s="20"/>
      <c r="D735" s="21"/>
      <c r="E735" s="21"/>
      <c r="F735" s="21"/>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c r="AJ735" s="9"/>
      <c r="AK735" s="9"/>
      <c r="AL735" s="9"/>
      <c r="AM735" s="9"/>
      <c r="AN735" s="9"/>
    </row>
    <row r="736" spans="1:40" ht="14.25" x14ac:dyDescent="0.25">
      <c r="A736" s="19"/>
      <c r="B736" s="19"/>
      <c r="C736" s="20"/>
      <c r="D736" s="21"/>
      <c r="E736" s="21"/>
      <c r="F736" s="21"/>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c r="AJ736" s="9"/>
      <c r="AK736" s="9"/>
      <c r="AL736" s="9"/>
      <c r="AM736" s="9"/>
      <c r="AN736" s="9"/>
    </row>
    <row r="737" spans="1:40" ht="14.25" x14ac:dyDescent="0.25">
      <c r="A737" s="19"/>
      <c r="B737" s="19"/>
      <c r="C737" s="20"/>
      <c r="D737" s="21"/>
      <c r="E737" s="21"/>
      <c r="F737" s="21"/>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c r="AJ737" s="9"/>
      <c r="AK737" s="9"/>
      <c r="AL737" s="9"/>
      <c r="AM737" s="9"/>
      <c r="AN737" s="9"/>
    </row>
    <row r="738" spans="1:40" ht="14.25" x14ac:dyDescent="0.25">
      <c r="A738" s="19"/>
      <c r="B738" s="19"/>
      <c r="C738" s="20"/>
      <c r="D738" s="21"/>
      <c r="E738" s="21"/>
      <c r="F738" s="21"/>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c r="AJ738" s="9"/>
      <c r="AK738" s="9"/>
      <c r="AL738" s="9"/>
      <c r="AM738" s="9"/>
      <c r="AN738" s="9"/>
    </row>
    <row r="739" spans="1:40" ht="14.25" x14ac:dyDescent="0.25">
      <c r="A739" s="19"/>
      <c r="B739" s="19"/>
      <c r="C739" s="20"/>
      <c r="D739" s="21"/>
      <c r="E739" s="21"/>
      <c r="F739" s="21"/>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c r="AJ739" s="9"/>
      <c r="AK739" s="9"/>
      <c r="AL739" s="9"/>
      <c r="AM739" s="9"/>
      <c r="AN739" s="9"/>
    </row>
    <row r="740" spans="1:40" ht="14.25" x14ac:dyDescent="0.25">
      <c r="A740" s="19"/>
      <c r="B740" s="19"/>
      <c r="C740" s="20"/>
      <c r="D740" s="21"/>
      <c r="E740" s="21"/>
      <c r="F740" s="21"/>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c r="AL740" s="9"/>
      <c r="AM740" s="9"/>
      <c r="AN740" s="9"/>
    </row>
    <row r="741" spans="1:40" ht="14.25" x14ac:dyDescent="0.25">
      <c r="A741" s="19"/>
      <c r="B741" s="19"/>
      <c r="C741" s="20"/>
      <c r="D741" s="21"/>
      <c r="E741" s="21"/>
      <c r="F741" s="21"/>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c r="AJ741" s="9"/>
      <c r="AK741" s="9"/>
      <c r="AL741" s="9"/>
      <c r="AM741" s="9"/>
      <c r="AN741" s="9"/>
    </row>
    <row r="742" spans="1:40" ht="14.25" x14ac:dyDescent="0.25">
      <c r="A742" s="19"/>
      <c r="B742" s="19"/>
      <c r="C742" s="20"/>
      <c r="D742" s="21"/>
      <c r="E742" s="21"/>
      <c r="F742" s="21"/>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row>
    <row r="743" spans="1:40" ht="14.25" x14ac:dyDescent="0.25">
      <c r="A743" s="19"/>
      <c r="B743" s="19"/>
      <c r="C743" s="20"/>
      <c r="D743" s="21"/>
      <c r="E743" s="21"/>
      <c r="F743" s="21"/>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c r="AJ743" s="9"/>
      <c r="AK743" s="9"/>
      <c r="AL743" s="9"/>
      <c r="AM743" s="9"/>
      <c r="AN743" s="9"/>
    </row>
    <row r="744" spans="1:40" ht="14.25" x14ac:dyDescent="0.25">
      <c r="A744" s="19"/>
      <c r="B744" s="19"/>
      <c r="C744" s="20"/>
      <c r="D744" s="21"/>
      <c r="E744" s="21"/>
      <c r="F744" s="21"/>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c r="AJ744" s="9"/>
      <c r="AK744" s="9"/>
      <c r="AL744" s="9"/>
      <c r="AM744" s="9"/>
      <c r="AN744" s="9"/>
    </row>
    <row r="745" spans="1:40" ht="14.25" x14ac:dyDescent="0.25">
      <c r="A745" s="19"/>
      <c r="B745" s="19"/>
      <c r="C745" s="20"/>
      <c r="D745" s="21"/>
      <c r="E745" s="21"/>
      <c r="F745" s="21"/>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c r="AJ745" s="9"/>
      <c r="AK745" s="9"/>
      <c r="AL745" s="9"/>
      <c r="AM745" s="9"/>
      <c r="AN745" s="9"/>
    </row>
    <row r="746" spans="1:40" ht="14.25" x14ac:dyDescent="0.25">
      <c r="A746" s="19"/>
      <c r="B746" s="19"/>
      <c r="C746" s="20"/>
      <c r="D746" s="21"/>
      <c r="E746" s="21"/>
      <c r="F746" s="21"/>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c r="AI746" s="9"/>
      <c r="AJ746" s="9"/>
      <c r="AK746" s="9"/>
      <c r="AL746" s="9"/>
      <c r="AM746" s="9"/>
      <c r="AN746" s="9"/>
    </row>
    <row r="747" spans="1:40" ht="14.25" x14ac:dyDescent="0.25">
      <c r="A747" s="19"/>
      <c r="B747" s="19"/>
      <c r="C747" s="20"/>
      <c r="D747" s="21"/>
      <c r="E747" s="21"/>
      <c r="F747" s="21"/>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c r="AI747" s="9"/>
      <c r="AJ747" s="9"/>
      <c r="AK747" s="9"/>
      <c r="AL747" s="9"/>
      <c r="AM747" s="9"/>
      <c r="AN747" s="9"/>
    </row>
    <row r="748" spans="1:40" ht="14.25" x14ac:dyDescent="0.25">
      <c r="A748" s="19"/>
      <c r="B748" s="19"/>
      <c r="C748" s="20"/>
      <c r="D748" s="21"/>
      <c r="E748" s="21"/>
      <c r="F748" s="21"/>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c r="AI748" s="9"/>
      <c r="AJ748" s="9"/>
      <c r="AK748" s="9"/>
      <c r="AL748" s="9"/>
      <c r="AM748" s="9"/>
      <c r="AN748" s="9"/>
    </row>
    <row r="749" spans="1:40" ht="14.25" x14ac:dyDescent="0.25">
      <c r="A749" s="19"/>
      <c r="B749" s="19"/>
      <c r="C749" s="20"/>
      <c r="D749" s="21"/>
      <c r="E749" s="21"/>
      <c r="F749" s="21"/>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c r="AJ749" s="9"/>
      <c r="AK749" s="9"/>
      <c r="AL749" s="9"/>
      <c r="AM749" s="9"/>
      <c r="AN749" s="9"/>
    </row>
    <row r="750" spans="1:40" ht="14.25" x14ac:dyDescent="0.25">
      <c r="A750" s="19"/>
      <c r="B750" s="19"/>
      <c r="C750" s="20"/>
      <c r="D750" s="21"/>
      <c r="E750" s="21"/>
      <c r="F750" s="21"/>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c r="AJ750" s="9"/>
      <c r="AK750" s="9"/>
      <c r="AL750" s="9"/>
      <c r="AM750" s="9"/>
      <c r="AN750" s="9"/>
    </row>
    <row r="751" spans="1:40" ht="14.25" x14ac:dyDescent="0.25">
      <c r="A751" s="19"/>
      <c r="B751" s="19"/>
      <c r="C751" s="20"/>
      <c r="D751" s="21"/>
      <c r="E751" s="21"/>
      <c r="F751" s="21"/>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c r="AI751" s="9"/>
      <c r="AJ751" s="9"/>
      <c r="AK751" s="9"/>
      <c r="AL751" s="9"/>
      <c r="AM751" s="9"/>
      <c r="AN751" s="9"/>
    </row>
    <row r="752" spans="1:40" ht="14.25" x14ac:dyDescent="0.25">
      <c r="A752" s="19"/>
      <c r="B752" s="19"/>
      <c r="C752" s="20"/>
      <c r="D752" s="21"/>
      <c r="E752" s="21"/>
      <c r="F752" s="21"/>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c r="AJ752" s="9"/>
      <c r="AK752" s="9"/>
      <c r="AL752" s="9"/>
      <c r="AM752" s="9"/>
      <c r="AN752" s="9"/>
    </row>
    <row r="753" spans="1:40" ht="14.25" x14ac:dyDescent="0.25">
      <c r="A753" s="19"/>
      <c r="B753" s="19"/>
      <c r="C753" s="20"/>
      <c r="D753" s="21"/>
      <c r="E753" s="21"/>
      <c r="F753" s="21"/>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c r="AI753" s="9"/>
      <c r="AJ753" s="9"/>
      <c r="AK753" s="9"/>
      <c r="AL753" s="9"/>
      <c r="AM753" s="9"/>
      <c r="AN753" s="9"/>
    </row>
    <row r="754" spans="1:40" ht="14.25" x14ac:dyDescent="0.25">
      <c r="A754" s="19"/>
      <c r="B754" s="19"/>
      <c r="C754" s="20"/>
      <c r="D754" s="21"/>
      <c r="E754" s="21"/>
      <c r="F754" s="21"/>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c r="AI754" s="9"/>
      <c r="AJ754" s="9"/>
      <c r="AK754" s="9"/>
      <c r="AL754" s="9"/>
      <c r="AM754" s="9"/>
      <c r="AN754" s="9"/>
    </row>
    <row r="755" spans="1:40" ht="14.25" x14ac:dyDescent="0.25">
      <c r="A755" s="19"/>
      <c r="B755" s="19"/>
      <c r="C755" s="20"/>
      <c r="D755" s="21"/>
      <c r="E755" s="21"/>
      <c r="F755" s="21"/>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c r="AJ755" s="9"/>
      <c r="AK755" s="9"/>
      <c r="AL755" s="9"/>
      <c r="AM755" s="9"/>
      <c r="AN755" s="9"/>
    </row>
    <row r="756" spans="1:40" ht="14.25" x14ac:dyDescent="0.25">
      <c r="A756" s="19"/>
      <c r="B756" s="19"/>
      <c r="C756" s="20"/>
      <c r="D756" s="21"/>
      <c r="E756" s="21"/>
      <c r="F756" s="21"/>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c r="AI756" s="9"/>
      <c r="AJ756" s="9"/>
      <c r="AK756" s="9"/>
      <c r="AL756" s="9"/>
      <c r="AM756" s="9"/>
      <c r="AN756" s="9"/>
    </row>
    <row r="757" spans="1:40" ht="14.25" x14ac:dyDescent="0.25">
      <c r="A757" s="19"/>
      <c r="B757" s="19"/>
      <c r="C757" s="20"/>
      <c r="D757" s="21"/>
      <c r="E757" s="21"/>
      <c r="F757" s="21"/>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c r="AI757" s="9"/>
      <c r="AJ757" s="9"/>
      <c r="AK757" s="9"/>
      <c r="AL757" s="9"/>
      <c r="AM757" s="9"/>
      <c r="AN757" s="9"/>
    </row>
    <row r="758" spans="1:40" ht="14.25" x14ac:dyDescent="0.25">
      <c r="A758" s="19"/>
      <c r="B758" s="19"/>
      <c r="C758" s="20"/>
      <c r="D758" s="21"/>
      <c r="E758" s="21"/>
      <c r="F758" s="21"/>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c r="AJ758" s="9"/>
      <c r="AK758" s="9"/>
      <c r="AL758" s="9"/>
      <c r="AM758" s="9"/>
      <c r="AN758" s="9"/>
    </row>
    <row r="759" spans="1:40" ht="14.25" x14ac:dyDescent="0.25">
      <c r="A759" s="19"/>
      <c r="B759" s="19"/>
      <c r="C759" s="20"/>
      <c r="D759" s="21"/>
      <c r="E759" s="21"/>
      <c r="F759" s="21"/>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c r="AI759" s="9"/>
      <c r="AJ759" s="9"/>
      <c r="AK759" s="9"/>
      <c r="AL759" s="9"/>
      <c r="AM759" s="9"/>
      <c r="AN759" s="9"/>
    </row>
    <row r="760" spans="1:40" ht="14.25" x14ac:dyDescent="0.25">
      <c r="A760" s="19"/>
      <c r="B760" s="19"/>
      <c r="C760" s="20"/>
      <c r="D760" s="21"/>
      <c r="E760" s="21"/>
      <c r="F760" s="21"/>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c r="AI760" s="9"/>
      <c r="AJ760" s="9"/>
      <c r="AK760" s="9"/>
      <c r="AL760" s="9"/>
      <c r="AM760" s="9"/>
      <c r="AN760" s="9"/>
    </row>
    <row r="761" spans="1:40" ht="14.25" x14ac:dyDescent="0.25">
      <c r="A761" s="19"/>
      <c r="B761" s="19"/>
      <c r="C761" s="20"/>
      <c r="D761" s="21"/>
      <c r="E761" s="21"/>
      <c r="F761" s="21"/>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row>
    <row r="762" spans="1:40" ht="14.25" x14ac:dyDescent="0.25">
      <c r="A762" s="19"/>
      <c r="B762" s="19"/>
      <c r="C762" s="20"/>
      <c r="D762" s="21"/>
      <c r="E762" s="21"/>
      <c r="F762" s="21"/>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c r="AJ762" s="9"/>
      <c r="AK762" s="9"/>
      <c r="AL762" s="9"/>
      <c r="AM762" s="9"/>
      <c r="AN762" s="9"/>
    </row>
    <row r="763" spans="1:40" ht="14.25" x14ac:dyDescent="0.25">
      <c r="A763" s="19"/>
      <c r="B763" s="19"/>
      <c r="C763" s="20"/>
      <c r="D763" s="21"/>
      <c r="E763" s="21"/>
      <c r="F763" s="21"/>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c r="AI763" s="9"/>
      <c r="AJ763" s="9"/>
      <c r="AK763" s="9"/>
      <c r="AL763" s="9"/>
      <c r="AM763" s="9"/>
      <c r="AN763" s="9"/>
    </row>
    <row r="764" spans="1:40" ht="14.25" x14ac:dyDescent="0.25">
      <c r="A764" s="19"/>
      <c r="B764" s="19"/>
      <c r="C764" s="20"/>
      <c r="D764" s="21"/>
      <c r="E764" s="21"/>
      <c r="F764" s="21"/>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c r="AJ764" s="9"/>
      <c r="AK764" s="9"/>
      <c r="AL764" s="9"/>
      <c r="AM764" s="9"/>
      <c r="AN764" s="9"/>
    </row>
    <row r="765" spans="1:40" ht="14.25" x14ac:dyDescent="0.25">
      <c r="A765" s="19"/>
      <c r="B765" s="19"/>
      <c r="C765" s="20"/>
      <c r="D765" s="21"/>
      <c r="E765" s="21"/>
      <c r="F765" s="21"/>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c r="AJ765" s="9"/>
      <c r="AK765" s="9"/>
      <c r="AL765" s="9"/>
      <c r="AM765" s="9"/>
      <c r="AN765" s="9"/>
    </row>
    <row r="766" spans="1:40" ht="14.25" x14ac:dyDescent="0.25">
      <c r="A766" s="19"/>
      <c r="B766" s="19"/>
      <c r="C766" s="20"/>
      <c r="D766" s="21"/>
      <c r="E766" s="21"/>
      <c r="F766" s="21"/>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c r="AJ766" s="9"/>
      <c r="AK766" s="9"/>
      <c r="AL766" s="9"/>
      <c r="AM766" s="9"/>
      <c r="AN766" s="9"/>
    </row>
    <row r="767" spans="1:40" ht="14.25" x14ac:dyDescent="0.25">
      <c r="A767" s="19"/>
      <c r="B767" s="19"/>
      <c r="C767" s="20"/>
      <c r="D767" s="21"/>
      <c r="E767" s="21"/>
      <c r="F767" s="21"/>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c r="AI767" s="9"/>
      <c r="AJ767" s="9"/>
      <c r="AK767" s="9"/>
      <c r="AL767" s="9"/>
      <c r="AM767" s="9"/>
      <c r="AN767" s="9"/>
    </row>
    <row r="768" spans="1:40" ht="14.25" x14ac:dyDescent="0.25">
      <c r="A768" s="19"/>
      <c r="B768" s="19"/>
      <c r="C768" s="20"/>
      <c r="D768" s="21"/>
      <c r="E768" s="21"/>
      <c r="F768" s="21"/>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c r="AI768" s="9"/>
      <c r="AJ768" s="9"/>
      <c r="AK768" s="9"/>
      <c r="AL768" s="9"/>
      <c r="AM768" s="9"/>
      <c r="AN768" s="9"/>
    </row>
    <row r="769" spans="1:40" ht="14.25" x14ac:dyDescent="0.25">
      <c r="A769" s="19"/>
      <c r="B769" s="19"/>
      <c r="C769" s="20"/>
      <c r="D769" s="21"/>
      <c r="E769" s="21"/>
      <c r="F769" s="21"/>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c r="AI769" s="9"/>
      <c r="AJ769" s="9"/>
      <c r="AK769" s="9"/>
      <c r="AL769" s="9"/>
      <c r="AM769" s="9"/>
      <c r="AN769" s="9"/>
    </row>
    <row r="770" spans="1:40" ht="14.25" x14ac:dyDescent="0.25">
      <c r="A770" s="19"/>
      <c r="B770" s="19"/>
      <c r="C770" s="20"/>
      <c r="D770" s="21"/>
      <c r="E770" s="21"/>
      <c r="F770" s="21"/>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c r="AI770" s="9"/>
      <c r="AJ770" s="9"/>
      <c r="AK770" s="9"/>
      <c r="AL770" s="9"/>
      <c r="AM770" s="9"/>
      <c r="AN770" s="9"/>
    </row>
    <row r="771" spans="1:40" ht="14.25" x14ac:dyDescent="0.25">
      <c r="A771" s="19"/>
      <c r="B771" s="19"/>
      <c r="C771" s="20"/>
      <c r="D771" s="21"/>
      <c r="E771" s="21"/>
      <c r="F771" s="21"/>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c r="AI771" s="9"/>
      <c r="AJ771" s="9"/>
      <c r="AK771" s="9"/>
      <c r="AL771" s="9"/>
      <c r="AM771" s="9"/>
      <c r="AN771" s="9"/>
    </row>
    <row r="772" spans="1:40" ht="14.25" x14ac:dyDescent="0.25">
      <c r="A772" s="19"/>
      <c r="B772" s="19"/>
      <c r="C772" s="20"/>
      <c r="D772" s="21"/>
      <c r="E772" s="21"/>
      <c r="F772" s="21"/>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c r="AI772" s="9"/>
      <c r="AJ772" s="9"/>
      <c r="AK772" s="9"/>
      <c r="AL772" s="9"/>
      <c r="AM772" s="9"/>
      <c r="AN772" s="9"/>
    </row>
    <row r="773" spans="1:40" ht="14.25" x14ac:dyDescent="0.25">
      <c r="A773" s="19"/>
      <c r="B773" s="19"/>
      <c r="C773" s="20"/>
      <c r="D773" s="21"/>
      <c r="E773" s="21"/>
      <c r="F773" s="21"/>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c r="AI773" s="9"/>
      <c r="AJ773" s="9"/>
      <c r="AK773" s="9"/>
      <c r="AL773" s="9"/>
      <c r="AM773" s="9"/>
      <c r="AN773" s="9"/>
    </row>
    <row r="774" spans="1:40" ht="14.25" x14ac:dyDescent="0.25">
      <c r="A774" s="19"/>
      <c r="B774" s="19"/>
      <c r="C774" s="20"/>
      <c r="D774" s="21"/>
      <c r="E774" s="21"/>
      <c r="F774" s="21"/>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c r="AJ774" s="9"/>
      <c r="AK774" s="9"/>
      <c r="AL774" s="9"/>
      <c r="AM774" s="9"/>
      <c r="AN774" s="9"/>
    </row>
    <row r="775" spans="1:40" ht="14.25" x14ac:dyDescent="0.25">
      <c r="A775" s="19"/>
      <c r="B775" s="19"/>
      <c r="C775" s="20"/>
      <c r="D775" s="21"/>
      <c r="E775" s="21"/>
      <c r="F775" s="21"/>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c r="AI775" s="9"/>
      <c r="AJ775" s="9"/>
      <c r="AK775" s="9"/>
      <c r="AL775" s="9"/>
      <c r="AM775" s="9"/>
      <c r="AN775" s="9"/>
    </row>
    <row r="776" spans="1:40" ht="14.25" x14ac:dyDescent="0.25">
      <c r="A776" s="19"/>
      <c r="B776" s="19"/>
      <c r="C776" s="20"/>
      <c r="D776" s="21"/>
      <c r="E776" s="21"/>
      <c r="F776" s="21"/>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c r="AI776" s="9"/>
      <c r="AJ776" s="9"/>
      <c r="AK776" s="9"/>
      <c r="AL776" s="9"/>
      <c r="AM776" s="9"/>
      <c r="AN776" s="9"/>
    </row>
    <row r="777" spans="1:40" ht="14.25" x14ac:dyDescent="0.25">
      <c r="A777" s="19"/>
      <c r="B777" s="19"/>
      <c r="C777" s="20"/>
      <c r="D777" s="21"/>
      <c r="E777" s="21"/>
      <c r="F777" s="21"/>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c r="AI777" s="9"/>
      <c r="AJ777" s="9"/>
      <c r="AK777" s="9"/>
      <c r="AL777" s="9"/>
      <c r="AM777" s="9"/>
      <c r="AN777" s="9"/>
    </row>
    <row r="778" spans="1:40" ht="14.25" x14ac:dyDescent="0.25">
      <c r="A778" s="19"/>
      <c r="B778" s="19"/>
      <c r="C778" s="20"/>
      <c r="D778" s="21"/>
      <c r="E778" s="21"/>
      <c r="F778" s="21"/>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c r="AI778" s="9"/>
      <c r="AJ778" s="9"/>
      <c r="AK778" s="9"/>
      <c r="AL778" s="9"/>
      <c r="AM778" s="9"/>
      <c r="AN778" s="9"/>
    </row>
    <row r="779" spans="1:40" ht="14.25" x14ac:dyDescent="0.25">
      <c r="A779" s="19"/>
      <c r="B779" s="19"/>
      <c r="C779" s="20"/>
      <c r="D779" s="21"/>
      <c r="E779" s="21"/>
      <c r="F779" s="21"/>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c r="AI779" s="9"/>
      <c r="AJ779" s="9"/>
      <c r="AK779" s="9"/>
      <c r="AL779" s="9"/>
      <c r="AM779" s="9"/>
      <c r="AN779" s="9"/>
    </row>
    <row r="780" spans="1:40" ht="14.25" x14ac:dyDescent="0.25">
      <c r="A780" s="19"/>
      <c r="B780" s="19"/>
      <c r="C780" s="20"/>
      <c r="D780" s="21"/>
      <c r="E780" s="21"/>
      <c r="F780" s="21"/>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c r="AI780" s="9"/>
      <c r="AJ780" s="9"/>
      <c r="AK780" s="9"/>
      <c r="AL780" s="9"/>
      <c r="AM780" s="9"/>
      <c r="AN780" s="9"/>
    </row>
    <row r="781" spans="1:40" ht="14.25" x14ac:dyDescent="0.25">
      <c r="A781" s="19"/>
      <c r="B781" s="19"/>
      <c r="C781" s="20"/>
      <c r="D781" s="21"/>
      <c r="E781" s="21"/>
      <c r="F781" s="21"/>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c r="AI781" s="9"/>
      <c r="AJ781" s="9"/>
      <c r="AK781" s="9"/>
      <c r="AL781" s="9"/>
      <c r="AM781" s="9"/>
      <c r="AN781" s="9"/>
    </row>
    <row r="782" spans="1:40" ht="14.25" x14ac:dyDescent="0.25">
      <c r="A782" s="19"/>
      <c r="B782" s="19"/>
      <c r="C782" s="20"/>
      <c r="D782" s="21"/>
      <c r="E782" s="21"/>
      <c r="F782" s="21"/>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c r="AJ782" s="9"/>
      <c r="AK782" s="9"/>
      <c r="AL782" s="9"/>
      <c r="AM782" s="9"/>
      <c r="AN782" s="9"/>
    </row>
    <row r="783" spans="1:40" ht="14.25" x14ac:dyDescent="0.25">
      <c r="A783" s="19"/>
      <c r="B783" s="19"/>
      <c r="C783" s="20"/>
      <c r="D783" s="21"/>
      <c r="E783" s="21"/>
      <c r="F783" s="21"/>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c r="AI783" s="9"/>
      <c r="AJ783" s="9"/>
      <c r="AK783" s="9"/>
      <c r="AL783" s="9"/>
      <c r="AM783" s="9"/>
      <c r="AN783" s="9"/>
    </row>
    <row r="784" spans="1:40" ht="14.25" x14ac:dyDescent="0.25">
      <c r="A784" s="19"/>
      <c r="B784" s="19"/>
      <c r="C784" s="20"/>
      <c r="D784" s="21"/>
      <c r="E784" s="21"/>
      <c r="F784" s="21"/>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c r="AI784" s="9"/>
      <c r="AJ784" s="9"/>
      <c r="AK784" s="9"/>
      <c r="AL784" s="9"/>
      <c r="AM784" s="9"/>
      <c r="AN784" s="9"/>
    </row>
    <row r="785" spans="1:40" ht="14.25" x14ac:dyDescent="0.25">
      <c r="A785" s="19"/>
      <c r="B785" s="19"/>
      <c r="C785" s="20"/>
      <c r="D785" s="21"/>
      <c r="E785" s="21"/>
      <c r="F785" s="21"/>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c r="AI785" s="9"/>
      <c r="AJ785" s="9"/>
      <c r="AK785" s="9"/>
      <c r="AL785" s="9"/>
      <c r="AM785" s="9"/>
      <c r="AN785" s="9"/>
    </row>
    <row r="786" spans="1:40" ht="14.25" x14ac:dyDescent="0.25">
      <c r="A786" s="19"/>
      <c r="B786" s="19"/>
      <c r="C786" s="20"/>
      <c r="D786" s="21"/>
      <c r="E786" s="21"/>
      <c r="F786" s="21"/>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c r="AI786" s="9"/>
      <c r="AJ786" s="9"/>
      <c r="AK786" s="9"/>
      <c r="AL786" s="9"/>
      <c r="AM786" s="9"/>
      <c r="AN786" s="9"/>
    </row>
    <row r="787" spans="1:40" ht="14.25" x14ac:dyDescent="0.25">
      <c r="A787" s="19"/>
      <c r="B787" s="19"/>
      <c r="C787" s="20"/>
      <c r="D787" s="21"/>
      <c r="E787" s="21"/>
      <c r="F787" s="21"/>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c r="AI787" s="9"/>
      <c r="AJ787" s="9"/>
      <c r="AK787" s="9"/>
      <c r="AL787" s="9"/>
      <c r="AM787" s="9"/>
      <c r="AN787" s="9"/>
    </row>
    <row r="788" spans="1:40" ht="14.25" x14ac:dyDescent="0.25">
      <c r="A788" s="19"/>
      <c r="B788" s="19"/>
      <c r="C788" s="20"/>
      <c r="D788" s="21"/>
      <c r="E788" s="21"/>
      <c r="F788" s="21"/>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c r="AI788" s="9"/>
      <c r="AJ788" s="9"/>
      <c r="AK788" s="9"/>
      <c r="AL788" s="9"/>
      <c r="AM788" s="9"/>
      <c r="AN788" s="9"/>
    </row>
    <row r="789" spans="1:40" ht="14.25" x14ac:dyDescent="0.25">
      <c r="A789" s="19"/>
      <c r="B789" s="19"/>
      <c r="C789" s="20"/>
      <c r="D789" s="21"/>
      <c r="E789" s="21"/>
      <c r="F789" s="21"/>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c r="AJ789" s="9"/>
      <c r="AK789" s="9"/>
      <c r="AL789" s="9"/>
      <c r="AM789" s="9"/>
      <c r="AN789" s="9"/>
    </row>
    <row r="790" spans="1:40" ht="14.25" x14ac:dyDescent="0.25">
      <c r="A790" s="19"/>
      <c r="B790" s="19"/>
      <c r="C790" s="20"/>
      <c r="D790" s="21"/>
      <c r="E790" s="21"/>
      <c r="F790" s="21"/>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c r="AJ790" s="9"/>
      <c r="AK790" s="9"/>
      <c r="AL790" s="9"/>
      <c r="AM790" s="9"/>
      <c r="AN790" s="9"/>
    </row>
    <row r="791" spans="1:40" ht="14.25" x14ac:dyDescent="0.25">
      <c r="A791" s="19"/>
      <c r="B791" s="19"/>
      <c r="C791" s="20"/>
      <c r="D791" s="21"/>
      <c r="E791" s="21"/>
      <c r="F791" s="21"/>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c r="AJ791" s="9"/>
      <c r="AK791" s="9"/>
      <c r="AL791" s="9"/>
      <c r="AM791" s="9"/>
      <c r="AN791" s="9"/>
    </row>
    <row r="792" spans="1:40" ht="14.25" x14ac:dyDescent="0.25">
      <c r="A792" s="19"/>
      <c r="B792" s="19"/>
      <c r="C792" s="20"/>
      <c r="D792" s="21"/>
      <c r="E792" s="21"/>
      <c r="F792" s="21"/>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c r="AI792" s="9"/>
      <c r="AJ792" s="9"/>
      <c r="AK792" s="9"/>
      <c r="AL792" s="9"/>
      <c r="AM792" s="9"/>
      <c r="AN792" s="9"/>
    </row>
    <row r="793" spans="1:40" ht="14.25" x14ac:dyDescent="0.25">
      <c r="A793" s="19"/>
      <c r="B793" s="19"/>
      <c r="C793" s="20"/>
      <c r="D793" s="21"/>
      <c r="E793" s="21"/>
      <c r="F793" s="21"/>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c r="AI793" s="9"/>
      <c r="AJ793" s="9"/>
      <c r="AK793" s="9"/>
      <c r="AL793" s="9"/>
      <c r="AM793" s="9"/>
      <c r="AN793" s="9"/>
    </row>
    <row r="794" spans="1:40" ht="14.25" x14ac:dyDescent="0.25">
      <c r="A794" s="19"/>
      <c r="B794" s="19"/>
      <c r="C794" s="20"/>
      <c r="D794" s="21"/>
      <c r="E794" s="21"/>
      <c r="F794" s="21"/>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row>
    <row r="795" spans="1:40" ht="14.25" x14ac:dyDescent="0.25">
      <c r="A795" s="19"/>
      <c r="B795" s="19"/>
      <c r="C795" s="20"/>
      <c r="D795" s="21"/>
      <c r="E795" s="21"/>
      <c r="F795" s="21"/>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c r="AI795" s="9"/>
      <c r="AJ795" s="9"/>
      <c r="AK795" s="9"/>
      <c r="AL795" s="9"/>
      <c r="AM795" s="9"/>
      <c r="AN795" s="9"/>
    </row>
    <row r="796" spans="1:40" ht="14.25" x14ac:dyDescent="0.25">
      <c r="A796" s="19"/>
      <c r="B796" s="19"/>
      <c r="C796" s="20"/>
      <c r="D796" s="21"/>
      <c r="E796" s="21"/>
      <c r="F796" s="21"/>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c r="AI796" s="9"/>
      <c r="AJ796" s="9"/>
      <c r="AK796" s="9"/>
      <c r="AL796" s="9"/>
      <c r="AM796" s="9"/>
      <c r="AN796" s="9"/>
    </row>
    <row r="797" spans="1:40" ht="14.25" x14ac:dyDescent="0.25">
      <c r="A797" s="19"/>
      <c r="B797" s="19"/>
      <c r="C797" s="20"/>
      <c r="D797" s="21"/>
      <c r="E797" s="21"/>
      <c r="F797" s="21"/>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c r="AI797" s="9"/>
      <c r="AJ797" s="9"/>
      <c r="AK797" s="9"/>
      <c r="AL797" s="9"/>
      <c r="AM797" s="9"/>
      <c r="AN797" s="9"/>
    </row>
    <row r="798" spans="1:40" ht="14.25" x14ac:dyDescent="0.25">
      <c r="A798" s="19"/>
      <c r="B798" s="19"/>
      <c r="C798" s="20"/>
      <c r="D798" s="21"/>
      <c r="E798" s="21"/>
      <c r="F798" s="21"/>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row>
    <row r="799" spans="1:40" ht="14.25" x14ac:dyDescent="0.25">
      <c r="A799" s="19"/>
      <c r="B799" s="19"/>
      <c r="C799" s="20"/>
      <c r="D799" s="21"/>
      <c r="E799" s="21"/>
      <c r="F799" s="21"/>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c r="AI799" s="9"/>
      <c r="AJ799" s="9"/>
      <c r="AK799" s="9"/>
      <c r="AL799" s="9"/>
      <c r="AM799" s="9"/>
      <c r="AN799" s="9"/>
    </row>
    <row r="800" spans="1:40" ht="14.25" x14ac:dyDescent="0.25">
      <c r="A800" s="19"/>
      <c r="B800" s="19"/>
      <c r="C800" s="20"/>
      <c r="D800" s="21"/>
      <c r="E800" s="21"/>
      <c r="F800" s="21"/>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c r="AJ800" s="9"/>
      <c r="AK800" s="9"/>
      <c r="AL800" s="9"/>
      <c r="AM800" s="9"/>
      <c r="AN800" s="9"/>
    </row>
    <row r="801" spans="1:40" ht="14.25" x14ac:dyDescent="0.25">
      <c r="A801" s="19"/>
      <c r="B801" s="19"/>
      <c r="C801" s="20"/>
      <c r="D801" s="21"/>
      <c r="E801" s="21"/>
      <c r="F801" s="21"/>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c r="AI801" s="9"/>
      <c r="AJ801" s="9"/>
      <c r="AK801" s="9"/>
      <c r="AL801" s="9"/>
      <c r="AM801" s="9"/>
      <c r="AN801" s="9"/>
    </row>
    <row r="802" spans="1:40" ht="14.25" x14ac:dyDescent="0.25">
      <c r="A802" s="19"/>
      <c r="B802" s="19"/>
      <c r="C802" s="20"/>
      <c r="D802" s="21"/>
      <c r="E802" s="21"/>
      <c r="F802" s="21"/>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c r="AI802" s="9"/>
      <c r="AJ802" s="9"/>
      <c r="AK802" s="9"/>
      <c r="AL802" s="9"/>
      <c r="AM802" s="9"/>
      <c r="AN802" s="9"/>
    </row>
    <row r="803" spans="1:40" ht="14.25" x14ac:dyDescent="0.25">
      <c r="A803" s="19"/>
      <c r="B803" s="19"/>
      <c r="C803" s="20"/>
      <c r="D803" s="21"/>
      <c r="E803" s="21"/>
      <c r="F803" s="21"/>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c r="AI803" s="9"/>
      <c r="AJ803" s="9"/>
      <c r="AK803" s="9"/>
      <c r="AL803" s="9"/>
      <c r="AM803" s="9"/>
      <c r="AN803" s="9"/>
    </row>
    <row r="804" spans="1:40" ht="14.25" x14ac:dyDescent="0.25">
      <c r="A804" s="19"/>
      <c r="B804" s="19"/>
      <c r="C804" s="20"/>
      <c r="D804" s="21"/>
      <c r="E804" s="21"/>
      <c r="F804" s="21"/>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c r="AI804" s="9"/>
      <c r="AJ804" s="9"/>
      <c r="AK804" s="9"/>
      <c r="AL804" s="9"/>
      <c r="AM804" s="9"/>
      <c r="AN804" s="9"/>
    </row>
    <row r="805" spans="1:40" ht="14.25" x14ac:dyDescent="0.25">
      <c r="A805" s="19"/>
      <c r="B805" s="19"/>
      <c r="C805" s="20"/>
      <c r="D805" s="21"/>
      <c r="E805" s="21"/>
      <c r="F805" s="21"/>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c r="AI805" s="9"/>
      <c r="AJ805" s="9"/>
      <c r="AK805" s="9"/>
      <c r="AL805" s="9"/>
      <c r="AM805" s="9"/>
      <c r="AN805" s="9"/>
    </row>
    <row r="806" spans="1:40" ht="14.25" x14ac:dyDescent="0.25">
      <c r="A806" s="19"/>
      <c r="B806" s="19"/>
      <c r="C806" s="20"/>
      <c r="D806" s="21"/>
      <c r="E806" s="21"/>
      <c r="F806" s="21"/>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c r="AJ806" s="9"/>
      <c r="AK806" s="9"/>
      <c r="AL806" s="9"/>
      <c r="AM806" s="9"/>
      <c r="AN806" s="9"/>
    </row>
    <row r="807" spans="1:40" ht="14.25" x14ac:dyDescent="0.25">
      <c r="A807" s="19"/>
      <c r="B807" s="19"/>
      <c r="C807" s="20"/>
      <c r="D807" s="21"/>
      <c r="E807" s="21"/>
      <c r="F807" s="21"/>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row>
    <row r="808" spans="1:40" ht="14.25" x14ac:dyDescent="0.25">
      <c r="A808" s="19"/>
      <c r="B808" s="19"/>
      <c r="C808" s="20"/>
      <c r="D808" s="21"/>
      <c r="E808" s="21"/>
      <c r="F808" s="21"/>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c r="AI808" s="9"/>
      <c r="AJ808" s="9"/>
      <c r="AK808" s="9"/>
      <c r="AL808" s="9"/>
      <c r="AM808" s="9"/>
      <c r="AN808" s="9"/>
    </row>
    <row r="809" spans="1:40" ht="14.25" x14ac:dyDescent="0.25">
      <c r="A809" s="19"/>
      <c r="B809" s="19"/>
      <c r="C809" s="20"/>
      <c r="D809" s="21"/>
      <c r="E809" s="21"/>
      <c r="F809" s="21"/>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c r="AJ809" s="9"/>
      <c r="AK809" s="9"/>
      <c r="AL809" s="9"/>
      <c r="AM809" s="9"/>
      <c r="AN809" s="9"/>
    </row>
    <row r="810" spans="1:40" ht="14.25" x14ac:dyDescent="0.25">
      <c r="A810" s="19"/>
      <c r="B810" s="19"/>
      <c r="C810" s="20"/>
      <c r="D810" s="21"/>
      <c r="E810" s="21"/>
      <c r="F810" s="21"/>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c r="AJ810" s="9"/>
      <c r="AK810" s="9"/>
      <c r="AL810" s="9"/>
      <c r="AM810" s="9"/>
      <c r="AN810" s="9"/>
    </row>
    <row r="811" spans="1:40" ht="14.25" x14ac:dyDescent="0.25">
      <c r="A811" s="19"/>
      <c r="B811" s="19"/>
      <c r="C811" s="20"/>
      <c r="D811" s="21"/>
      <c r="E811" s="21"/>
      <c r="F811" s="21"/>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c r="AI811" s="9"/>
      <c r="AJ811" s="9"/>
      <c r="AK811" s="9"/>
      <c r="AL811" s="9"/>
      <c r="AM811" s="9"/>
      <c r="AN811" s="9"/>
    </row>
    <row r="812" spans="1:40" ht="14.25" x14ac:dyDescent="0.25">
      <c r="A812" s="19"/>
      <c r="B812" s="19"/>
      <c r="C812" s="20"/>
      <c r="D812" s="21"/>
      <c r="E812" s="21"/>
      <c r="F812" s="21"/>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c r="AI812" s="9"/>
      <c r="AJ812" s="9"/>
      <c r="AK812" s="9"/>
      <c r="AL812" s="9"/>
      <c r="AM812" s="9"/>
      <c r="AN812" s="9"/>
    </row>
    <row r="813" spans="1:40" ht="14.25" x14ac:dyDescent="0.25">
      <c r="A813" s="19"/>
      <c r="B813" s="19"/>
      <c r="C813" s="20"/>
      <c r="D813" s="21"/>
      <c r="E813" s="21"/>
      <c r="F813" s="21"/>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row>
    <row r="814" spans="1:40" ht="14.25" x14ac:dyDescent="0.25">
      <c r="A814" s="19"/>
      <c r="B814" s="19"/>
      <c r="C814" s="20"/>
      <c r="D814" s="21"/>
      <c r="E814" s="21"/>
      <c r="F814" s="21"/>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row>
    <row r="815" spans="1:40" ht="14.25" x14ac:dyDescent="0.25">
      <c r="A815" s="19"/>
      <c r="B815" s="19"/>
      <c r="C815" s="20"/>
      <c r="D815" s="21"/>
      <c r="E815" s="21"/>
      <c r="F815" s="21"/>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c r="AJ815" s="9"/>
      <c r="AK815" s="9"/>
      <c r="AL815" s="9"/>
      <c r="AM815" s="9"/>
      <c r="AN815" s="9"/>
    </row>
    <row r="816" spans="1:40" ht="14.25" x14ac:dyDescent="0.25">
      <c r="A816" s="19"/>
      <c r="B816" s="19"/>
      <c r="C816" s="20"/>
      <c r="D816" s="21"/>
      <c r="E816" s="21"/>
      <c r="F816" s="21"/>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row>
    <row r="817" spans="1:40" ht="14.25" x14ac:dyDescent="0.25">
      <c r="A817" s="19"/>
      <c r="B817" s="19"/>
      <c r="C817" s="20"/>
      <c r="D817" s="21"/>
      <c r="E817" s="21"/>
      <c r="F817" s="21"/>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c r="AJ817" s="9"/>
      <c r="AK817" s="9"/>
      <c r="AL817" s="9"/>
      <c r="AM817" s="9"/>
      <c r="AN817" s="9"/>
    </row>
    <row r="818" spans="1:40" ht="14.25" x14ac:dyDescent="0.25">
      <c r="A818" s="19"/>
      <c r="B818" s="19"/>
      <c r="C818" s="20"/>
      <c r="D818" s="21"/>
      <c r="E818" s="21"/>
      <c r="F818" s="21"/>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c r="AJ818" s="9"/>
      <c r="AK818" s="9"/>
      <c r="AL818" s="9"/>
      <c r="AM818" s="9"/>
      <c r="AN818" s="9"/>
    </row>
    <row r="819" spans="1:40" ht="14.25" x14ac:dyDescent="0.25">
      <c r="A819" s="19"/>
      <c r="B819" s="19"/>
      <c r="C819" s="20"/>
      <c r="D819" s="21"/>
      <c r="E819" s="21"/>
      <c r="F819" s="21"/>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c r="AJ819" s="9"/>
      <c r="AK819" s="9"/>
      <c r="AL819" s="9"/>
      <c r="AM819" s="9"/>
      <c r="AN819" s="9"/>
    </row>
    <row r="820" spans="1:40" ht="14.25" x14ac:dyDescent="0.25">
      <c r="A820" s="19"/>
      <c r="B820" s="19"/>
      <c r="C820" s="20"/>
      <c r="D820" s="21"/>
      <c r="E820" s="21"/>
      <c r="F820" s="21"/>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c r="AJ820" s="9"/>
      <c r="AK820" s="9"/>
      <c r="AL820" s="9"/>
      <c r="AM820" s="9"/>
      <c r="AN820" s="9"/>
    </row>
    <row r="821" spans="1:40" ht="14.25" x14ac:dyDescent="0.25">
      <c r="A821" s="19"/>
      <c r="B821" s="19"/>
      <c r="C821" s="20"/>
      <c r="D821" s="21"/>
      <c r="E821" s="21"/>
      <c r="F821" s="21"/>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c r="AJ821" s="9"/>
      <c r="AK821" s="9"/>
      <c r="AL821" s="9"/>
      <c r="AM821" s="9"/>
      <c r="AN821" s="9"/>
    </row>
    <row r="822" spans="1:40" ht="14.25" x14ac:dyDescent="0.25">
      <c r="A822" s="19"/>
      <c r="B822" s="19"/>
      <c r="C822" s="20"/>
      <c r="D822" s="21"/>
      <c r="E822" s="21"/>
      <c r="F822" s="21"/>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row>
    <row r="823" spans="1:40" ht="14.25" x14ac:dyDescent="0.25">
      <c r="A823" s="19"/>
      <c r="B823" s="19"/>
      <c r="C823" s="20"/>
      <c r="D823" s="21"/>
      <c r="E823" s="21"/>
      <c r="F823" s="21"/>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row>
    <row r="824" spans="1:40" ht="14.25" x14ac:dyDescent="0.25">
      <c r="A824" s="19"/>
      <c r="B824" s="19"/>
      <c r="C824" s="20"/>
      <c r="D824" s="21"/>
      <c r="E824" s="21"/>
      <c r="F824" s="21"/>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c r="AI824" s="9"/>
      <c r="AJ824" s="9"/>
      <c r="AK824" s="9"/>
      <c r="AL824" s="9"/>
      <c r="AM824" s="9"/>
      <c r="AN824" s="9"/>
    </row>
    <row r="825" spans="1:40" ht="14.25" x14ac:dyDescent="0.25">
      <c r="A825" s="19"/>
      <c r="B825" s="19"/>
      <c r="C825" s="20"/>
      <c r="D825" s="21"/>
      <c r="E825" s="21"/>
      <c r="F825" s="21"/>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c r="AI825" s="9"/>
      <c r="AJ825" s="9"/>
      <c r="AK825" s="9"/>
      <c r="AL825" s="9"/>
      <c r="AM825" s="9"/>
      <c r="AN825" s="9"/>
    </row>
    <row r="826" spans="1:40" ht="14.25" x14ac:dyDescent="0.25">
      <c r="A826" s="19"/>
      <c r="B826" s="19"/>
      <c r="C826" s="20"/>
      <c r="D826" s="21"/>
      <c r="E826" s="21"/>
      <c r="F826" s="21"/>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c r="AI826" s="9"/>
      <c r="AJ826" s="9"/>
      <c r="AK826" s="9"/>
      <c r="AL826" s="9"/>
      <c r="AM826" s="9"/>
      <c r="AN826" s="9"/>
    </row>
    <row r="827" spans="1:40" ht="14.25" x14ac:dyDescent="0.25">
      <c r="A827" s="19"/>
      <c r="B827" s="19"/>
      <c r="C827" s="20"/>
      <c r="D827" s="21"/>
      <c r="E827" s="21"/>
      <c r="F827" s="21"/>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row>
    <row r="828" spans="1:40" ht="14.25" x14ac:dyDescent="0.25">
      <c r="A828" s="19"/>
      <c r="B828" s="19"/>
      <c r="C828" s="20"/>
      <c r="D828" s="21"/>
      <c r="E828" s="21"/>
      <c r="F828" s="21"/>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c r="AI828" s="9"/>
      <c r="AJ828" s="9"/>
      <c r="AK828" s="9"/>
      <c r="AL828" s="9"/>
      <c r="AM828" s="9"/>
      <c r="AN828" s="9"/>
    </row>
    <row r="829" spans="1:40" ht="14.25" x14ac:dyDescent="0.25">
      <c r="A829" s="19"/>
      <c r="B829" s="19"/>
      <c r="C829" s="20"/>
      <c r="D829" s="21"/>
      <c r="E829" s="21"/>
      <c r="F829" s="21"/>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c r="AI829" s="9"/>
      <c r="AJ829" s="9"/>
      <c r="AK829" s="9"/>
      <c r="AL829" s="9"/>
      <c r="AM829" s="9"/>
      <c r="AN829" s="9"/>
    </row>
    <row r="830" spans="1:40" ht="14.25" x14ac:dyDescent="0.25">
      <c r="A830" s="19"/>
      <c r="B830" s="19"/>
      <c r="C830" s="20"/>
      <c r="D830" s="21"/>
      <c r="E830" s="21"/>
      <c r="F830" s="21"/>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c r="AJ830" s="9"/>
      <c r="AK830" s="9"/>
      <c r="AL830" s="9"/>
      <c r="AM830" s="9"/>
      <c r="AN830" s="9"/>
    </row>
    <row r="831" spans="1:40" ht="14.25" x14ac:dyDescent="0.25">
      <c r="A831" s="19"/>
      <c r="B831" s="19"/>
      <c r="C831" s="20"/>
      <c r="D831" s="21"/>
      <c r="E831" s="21"/>
      <c r="F831" s="21"/>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c r="AI831" s="9"/>
      <c r="AJ831" s="9"/>
      <c r="AK831" s="9"/>
      <c r="AL831" s="9"/>
      <c r="AM831" s="9"/>
      <c r="AN831" s="9"/>
    </row>
    <row r="832" spans="1:40" ht="14.25" x14ac:dyDescent="0.25">
      <c r="A832" s="19"/>
      <c r="B832" s="19"/>
      <c r="C832" s="20"/>
      <c r="D832" s="21"/>
      <c r="E832" s="21"/>
      <c r="F832" s="21"/>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c r="AJ832" s="9"/>
      <c r="AK832" s="9"/>
      <c r="AL832" s="9"/>
      <c r="AM832" s="9"/>
      <c r="AN832" s="9"/>
    </row>
    <row r="833" spans="1:40" ht="14.25" x14ac:dyDescent="0.25">
      <c r="A833" s="19"/>
      <c r="B833" s="19"/>
      <c r="C833" s="20"/>
      <c r="D833" s="21"/>
      <c r="E833" s="21"/>
      <c r="F833" s="21"/>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c r="AJ833" s="9"/>
      <c r="AK833" s="9"/>
      <c r="AL833" s="9"/>
      <c r="AM833" s="9"/>
      <c r="AN833" s="9"/>
    </row>
    <row r="834" spans="1:40" ht="14.25" x14ac:dyDescent="0.25">
      <c r="A834" s="19"/>
      <c r="B834" s="19"/>
      <c r="C834" s="20"/>
      <c r="D834" s="21"/>
      <c r="E834" s="21"/>
      <c r="F834" s="21"/>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row>
    <row r="835" spans="1:40" ht="14.25" x14ac:dyDescent="0.25">
      <c r="A835" s="19"/>
      <c r="B835" s="19"/>
      <c r="C835" s="20"/>
      <c r="D835" s="21"/>
      <c r="E835" s="21"/>
      <c r="F835" s="21"/>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row>
    <row r="836" spans="1:40" ht="14.25" x14ac:dyDescent="0.25">
      <c r="A836" s="19"/>
      <c r="B836" s="19"/>
      <c r="C836" s="20"/>
      <c r="D836" s="21"/>
      <c r="E836" s="21"/>
      <c r="F836" s="21"/>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row>
    <row r="837" spans="1:40" ht="14.25" x14ac:dyDescent="0.25">
      <c r="A837" s="19"/>
      <c r="B837" s="19"/>
      <c r="C837" s="20"/>
      <c r="D837" s="21"/>
      <c r="E837" s="21"/>
      <c r="F837" s="21"/>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row>
    <row r="838" spans="1:40" ht="14.25" x14ac:dyDescent="0.25">
      <c r="A838" s="19"/>
      <c r="B838" s="19"/>
      <c r="C838" s="20"/>
      <c r="D838" s="21"/>
      <c r="E838" s="21"/>
      <c r="F838" s="21"/>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row>
    <row r="839" spans="1:40" ht="14.25" x14ac:dyDescent="0.25">
      <c r="A839" s="19"/>
      <c r="B839" s="19"/>
      <c r="C839" s="20"/>
      <c r="D839" s="21"/>
      <c r="E839" s="21"/>
      <c r="F839" s="21"/>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c r="AJ839" s="9"/>
      <c r="AK839" s="9"/>
      <c r="AL839" s="9"/>
      <c r="AM839" s="9"/>
      <c r="AN839" s="9"/>
    </row>
    <row r="840" spans="1:40" ht="14.25" x14ac:dyDescent="0.25">
      <c r="A840" s="19"/>
      <c r="B840" s="19"/>
      <c r="C840" s="20"/>
      <c r="D840" s="21"/>
      <c r="E840" s="21"/>
      <c r="F840" s="21"/>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c r="AI840" s="9"/>
      <c r="AJ840" s="9"/>
      <c r="AK840" s="9"/>
      <c r="AL840" s="9"/>
      <c r="AM840" s="9"/>
      <c r="AN840" s="9"/>
    </row>
    <row r="841" spans="1:40" ht="14.25" x14ac:dyDescent="0.25">
      <c r="A841" s="19"/>
      <c r="B841" s="19"/>
      <c r="C841" s="20"/>
      <c r="D841" s="21"/>
      <c r="E841" s="21"/>
      <c r="F841" s="21"/>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c r="AJ841" s="9"/>
      <c r="AK841" s="9"/>
      <c r="AL841" s="9"/>
      <c r="AM841" s="9"/>
      <c r="AN841" s="9"/>
    </row>
    <row r="842" spans="1:40" ht="14.25" x14ac:dyDescent="0.25">
      <c r="A842" s="19"/>
      <c r="B842" s="19"/>
      <c r="C842" s="20"/>
      <c r="D842" s="21"/>
      <c r="E842" s="21"/>
      <c r="F842" s="21"/>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row>
    <row r="843" spans="1:40" ht="14.25" x14ac:dyDescent="0.25">
      <c r="A843" s="19"/>
      <c r="B843" s="19"/>
      <c r="C843" s="20"/>
      <c r="D843" s="21"/>
      <c r="E843" s="21"/>
      <c r="F843" s="21"/>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row>
    <row r="844" spans="1:40" ht="14.25" x14ac:dyDescent="0.25">
      <c r="A844" s="19"/>
      <c r="B844" s="19"/>
      <c r="C844" s="20"/>
      <c r="D844" s="21"/>
      <c r="E844" s="21"/>
      <c r="F844" s="21"/>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c r="AI844" s="9"/>
      <c r="AJ844" s="9"/>
      <c r="AK844" s="9"/>
      <c r="AL844" s="9"/>
      <c r="AM844" s="9"/>
      <c r="AN844" s="9"/>
    </row>
    <row r="845" spans="1:40" ht="14.25" x14ac:dyDescent="0.25">
      <c r="A845" s="19"/>
      <c r="B845" s="19"/>
      <c r="C845" s="20"/>
      <c r="D845" s="21"/>
      <c r="E845" s="21"/>
      <c r="F845" s="21"/>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c r="AI845" s="9"/>
      <c r="AJ845" s="9"/>
      <c r="AK845" s="9"/>
      <c r="AL845" s="9"/>
      <c r="AM845" s="9"/>
      <c r="AN845" s="9"/>
    </row>
    <row r="846" spans="1:40" ht="14.25" x14ac:dyDescent="0.25">
      <c r="A846" s="19"/>
      <c r="B846" s="19"/>
      <c r="C846" s="20"/>
      <c r="D846" s="21"/>
      <c r="E846" s="21"/>
      <c r="F846" s="21"/>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c r="AI846" s="9"/>
      <c r="AJ846" s="9"/>
      <c r="AK846" s="9"/>
      <c r="AL846" s="9"/>
      <c r="AM846" s="9"/>
      <c r="AN846" s="9"/>
    </row>
    <row r="847" spans="1:40" ht="14.25" x14ac:dyDescent="0.25">
      <c r="A847" s="19"/>
      <c r="B847" s="19"/>
      <c r="C847" s="20"/>
      <c r="D847" s="21"/>
      <c r="E847" s="21"/>
      <c r="F847" s="21"/>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c r="AI847" s="9"/>
      <c r="AJ847" s="9"/>
      <c r="AK847" s="9"/>
      <c r="AL847" s="9"/>
      <c r="AM847" s="9"/>
      <c r="AN847" s="9"/>
    </row>
    <row r="848" spans="1:40" ht="14.25" x14ac:dyDescent="0.25">
      <c r="A848" s="19"/>
      <c r="B848" s="19"/>
      <c r="C848" s="20"/>
      <c r="D848" s="21"/>
      <c r="E848" s="21"/>
      <c r="F848" s="21"/>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c r="AI848" s="9"/>
      <c r="AJ848" s="9"/>
      <c r="AK848" s="9"/>
      <c r="AL848" s="9"/>
      <c r="AM848" s="9"/>
      <c r="AN848" s="9"/>
    </row>
    <row r="849" spans="1:40" ht="14.25" x14ac:dyDescent="0.25">
      <c r="A849" s="19"/>
      <c r="B849" s="19"/>
      <c r="C849" s="20"/>
      <c r="D849" s="21"/>
      <c r="E849" s="21"/>
      <c r="F849" s="21"/>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c r="AI849" s="9"/>
      <c r="AJ849" s="9"/>
      <c r="AK849" s="9"/>
      <c r="AL849" s="9"/>
      <c r="AM849" s="9"/>
      <c r="AN849" s="9"/>
    </row>
    <row r="850" spans="1:40" ht="14.25" x14ac:dyDescent="0.25">
      <c r="A850" s="19"/>
      <c r="B850" s="19"/>
      <c r="C850" s="20"/>
      <c r="D850" s="21"/>
      <c r="E850" s="21"/>
      <c r="F850" s="21"/>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c r="AI850" s="9"/>
      <c r="AJ850" s="9"/>
      <c r="AK850" s="9"/>
      <c r="AL850" s="9"/>
      <c r="AM850" s="9"/>
      <c r="AN850" s="9"/>
    </row>
    <row r="851" spans="1:40" ht="14.25" x14ac:dyDescent="0.25">
      <c r="A851" s="19"/>
      <c r="B851" s="19"/>
      <c r="C851" s="20"/>
      <c r="D851" s="21"/>
      <c r="E851" s="21"/>
      <c r="F851" s="21"/>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c r="AI851" s="9"/>
      <c r="AJ851" s="9"/>
      <c r="AK851" s="9"/>
      <c r="AL851" s="9"/>
      <c r="AM851" s="9"/>
      <c r="AN851" s="9"/>
    </row>
    <row r="852" spans="1:40" ht="14.25" x14ac:dyDescent="0.25">
      <c r="A852" s="19"/>
      <c r="B852" s="19"/>
      <c r="C852" s="20"/>
      <c r="D852" s="21"/>
      <c r="E852" s="21"/>
      <c r="F852" s="21"/>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c r="AI852" s="9"/>
      <c r="AJ852" s="9"/>
      <c r="AK852" s="9"/>
      <c r="AL852" s="9"/>
      <c r="AM852" s="9"/>
      <c r="AN852" s="9"/>
    </row>
    <row r="853" spans="1:40" ht="14.25" x14ac:dyDescent="0.25">
      <c r="A853" s="19"/>
      <c r="B853" s="19"/>
      <c r="C853" s="20"/>
      <c r="D853" s="21"/>
      <c r="E853" s="21"/>
      <c r="F853" s="21"/>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c r="AI853" s="9"/>
      <c r="AJ853" s="9"/>
      <c r="AK853" s="9"/>
      <c r="AL853" s="9"/>
      <c r="AM853" s="9"/>
      <c r="AN853" s="9"/>
    </row>
    <row r="854" spans="1:40" ht="14.25" x14ac:dyDescent="0.25">
      <c r="A854" s="19"/>
      <c r="B854" s="19"/>
      <c r="C854" s="20"/>
      <c r="D854" s="21"/>
      <c r="E854" s="21"/>
      <c r="F854" s="21"/>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c r="AJ854" s="9"/>
      <c r="AK854" s="9"/>
      <c r="AL854" s="9"/>
      <c r="AM854" s="9"/>
      <c r="AN854" s="9"/>
    </row>
    <row r="855" spans="1:40" ht="14.25" x14ac:dyDescent="0.25">
      <c r="A855" s="19"/>
      <c r="B855" s="19"/>
      <c r="C855" s="20"/>
      <c r="D855" s="21"/>
      <c r="E855" s="21"/>
      <c r="F855" s="21"/>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c r="AI855" s="9"/>
      <c r="AJ855" s="9"/>
      <c r="AK855" s="9"/>
      <c r="AL855" s="9"/>
      <c r="AM855" s="9"/>
      <c r="AN855" s="9"/>
    </row>
    <row r="856" spans="1:40" ht="14.25" x14ac:dyDescent="0.25">
      <c r="A856" s="19"/>
      <c r="B856" s="19"/>
      <c r="C856" s="20"/>
      <c r="D856" s="21"/>
      <c r="E856" s="21"/>
      <c r="F856" s="21"/>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c r="AI856" s="9"/>
      <c r="AJ856" s="9"/>
      <c r="AK856" s="9"/>
      <c r="AL856" s="9"/>
      <c r="AM856" s="9"/>
      <c r="AN856" s="9"/>
    </row>
    <row r="857" spans="1:40" ht="14.25" x14ac:dyDescent="0.25">
      <c r="A857" s="19"/>
      <c r="B857" s="19"/>
      <c r="C857" s="20"/>
      <c r="D857" s="21"/>
      <c r="E857" s="21"/>
      <c r="F857" s="21"/>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c r="AI857" s="9"/>
      <c r="AJ857" s="9"/>
      <c r="AK857" s="9"/>
      <c r="AL857" s="9"/>
      <c r="AM857" s="9"/>
      <c r="AN857" s="9"/>
    </row>
    <row r="858" spans="1:40" ht="14.25" x14ac:dyDescent="0.25">
      <c r="A858" s="19"/>
      <c r="B858" s="19"/>
      <c r="C858" s="20"/>
      <c r="D858" s="21"/>
      <c r="E858" s="21"/>
      <c r="F858" s="21"/>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c r="AI858" s="9"/>
      <c r="AJ858" s="9"/>
      <c r="AK858" s="9"/>
      <c r="AL858" s="9"/>
      <c r="AM858" s="9"/>
      <c r="AN858" s="9"/>
    </row>
    <row r="859" spans="1:40" ht="14.25" x14ac:dyDescent="0.25">
      <c r="A859" s="19"/>
      <c r="B859" s="19"/>
      <c r="C859" s="20"/>
      <c r="D859" s="21"/>
      <c r="E859" s="21"/>
      <c r="F859" s="21"/>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c r="AI859" s="9"/>
      <c r="AJ859" s="9"/>
      <c r="AK859" s="9"/>
      <c r="AL859" s="9"/>
      <c r="AM859" s="9"/>
      <c r="AN859" s="9"/>
    </row>
    <row r="860" spans="1:40" ht="14.25" x14ac:dyDescent="0.25">
      <c r="A860" s="19"/>
      <c r="B860" s="19"/>
      <c r="C860" s="20"/>
      <c r="D860" s="21"/>
      <c r="E860" s="21"/>
      <c r="F860" s="21"/>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row>
    <row r="861" spans="1:40" ht="14.25" x14ac:dyDescent="0.25">
      <c r="A861" s="19"/>
      <c r="B861" s="19"/>
      <c r="C861" s="20"/>
      <c r="D861" s="21"/>
      <c r="E861" s="21"/>
      <c r="F861" s="21"/>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c r="AI861" s="9"/>
      <c r="AJ861" s="9"/>
      <c r="AK861" s="9"/>
      <c r="AL861" s="9"/>
      <c r="AM861" s="9"/>
      <c r="AN861" s="9"/>
    </row>
    <row r="862" spans="1:40" ht="14.25" x14ac:dyDescent="0.25">
      <c r="A862" s="19"/>
      <c r="B862" s="19"/>
      <c r="C862" s="20"/>
      <c r="D862" s="21"/>
      <c r="E862" s="21"/>
      <c r="F862" s="21"/>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c r="AJ862" s="9"/>
      <c r="AK862" s="9"/>
      <c r="AL862" s="9"/>
      <c r="AM862" s="9"/>
      <c r="AN862" s="9"/>
    </row>
    <row r="863" spans="1:40" ht="14.25" x14ac:dyDescent="0.25">
      <c r="A863" s="19"/>
      <c r="B863" s="19"/>
      <c r="C863" s="20"/>
      <c r="D863" s="21"/>
      <c r="E863" s="21"/>
      <c r="F863" s="21"/>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c r="AJ863" s="9"/>
      <c r="AK863" s="9"/>
      <c r="AL863" s="9"/>
      <c r="AM863" s="9"/>
      <c r="AN863" s="9"/>
    </row>
    <row r="864" spans="1:40" ht="14.25" x14ac:dyDescent="0.25">
      <c r="A864" s="19"/>
      <c r="B864" s="19"/>
      <c r="C864" s="20"/>
      <c r="D864" s="21"/>
      <c r="E864" s="21"/>
      <c r="F864" s="21"/>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c r="AI864" s="9"/>
      <c r="AJ864" s="9"/>
      <c r="AK864" s="9"/>
      <c r="AL864" s="9"/>
      <c r="AM864" s="9"/>
      <c r="AN864" s="9"/>
    </row>
    <row r="865" spans="1:40" ht="14.25" x14ac:dyDescent="0.25">
      <c r="A865" s="19"/>
      <c r="B865" s="19"/>
      <c r="C865" s="20"/>
      <c r="D865" s="21"/>
      <c r="E865" s="21"/>
      <c r="F865" s="21"/>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c r="AI865" s="9"/>
      <c r="AJ865" s="9"/>
      <c r="AK865" s="9"/>
      <c r="AL865" s="9"/>
      <c r="AM865" s="9"/>
      <c r="AN865" s="9"/>
    </row>
    <row r="866" spans="1:40" ht="14.25" x14ac:dyDescent="0.25">
      <c r="A866" s="19"/>
      <c r="B866" s="19"/>
      <c r="C866" s="20"/>
      <c r="D866" s="21"/>
      <c r="E866" s="21"/>
      <c r="F866" s="21"/>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c r="AI866" s="9"/>
      <c r="AJ866" s="9"/>
      <c r="AK866" s="9"/>
      <c r="AL866" s="9"/>
      <c r="AM866" s="9"/>
      <c r="AN866" s="9"/>
    </row>
    <row r="867" spans="1:40" ht="14.25" x14ac:dyDescent="0.25">
      <c r="A867" s="19"/>
      <c r="B867" s="19"/>
      <c r="C867" s="20"/>
      <c r="D867" s="21"/>
      <c r="E867" s="21"/>
      <c r="F867" s="21"/>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c r="AI867" s="9"/>
      <c r="AJ867" s="9"/>
      <c r="AK867" s="9"/>
      <c r="AL867" s="9"/>
      <c r="AM867" s="9"/>
      <c r="AN867" s="9"/>
    </row>
    <row r="868" spans="1:40" ht="14.25" x14ac:dyDescent="0.25">
      <c r="A868" s="19"/>
      <c r="B868" s="19"/>
      <c r="C868" s="20"/>
      <c r="D868" s="21"/>
      <c r="E868" s="21"/>
      <c r="F868" s="21"/>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c r="AI868" s="9"/>
      <c r="AJ868" s="9"/>
      <c r="AK868" s="9"/>
      <c r="AL868" s="9"/>
      <c r="AM868" s="9"/>
      <c r="AN868" s="9"/>
    </row>
    <row r="869" spans="1:40" ht="14.25" x14ac:dyDescent="0.25">
      <c r="A869" s="19"/>
      <c r="B869" s="19"/>
      <c r="C869" s="20"/>
      <c r="D869" s="21"/>
      <c r="E869" s="21"/>
      <c r="F869" s="21"/>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c r="AI869" s="9"/>
      <c r="AJ869" s="9"/>
      <c r="AK869" s="9"/>
      <c r="AL869" s="9"/>
      <c r="AM869" s="9"/>
      <c r="AN869" s="9"/>
    </row>
    <row r="870" spans="1:40" ht="14.25" x14ac:dyDescent="0.25">
      <c r="A870" s="19"/>
      <c r="B870" s="19"/>
      <c r="C870" s="20"/>
      <c r="D870" s="21"/>
      <c r="E870" s="21"/>
      <c r="F870" s="21"/>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c r="AJ870" s="9"/>
      <c r="AK870" s="9"/>
      <c r="AL870" s="9"/>
      <c r="AM870" s="9"/>
      <c r="AN870" s="9"/>
    </row>
    <row r="871" spans="1:40" ht="14.25" x14ac:dyDescent="0.25">
      <c r="A871" s="19"/>
      <c r="B871" s="19"/>
      <c r="C871" s="20"/>
      <c r="D871" s="21"/>
      <c r="E871" s="21"/>
      <c r="F871" s="21"/>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c r="AI871" s="9"/>
      <c r="AJ871" s="9"/>
      <c r="AK871" s="9"/>
      <c r="AL871" s="9"/>
      <c r="AM871" s="9"/>
      <c r="AN871" s="9"/>
    </row>
    <row r="872" spans="1:40" ht="14.25" x14ac:dyDescent="0.25">
      <c r="A872" s="19"/>
      <c r="B872" s="19"/>
      <c r="C872" s="20"/>
      <c r="D872" s="21"/>
      <c r="E872" s="21"/>
      <c r="F872" s="21"/>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c r="AJ872" s="9"/>
      <c r="AK872" s="9"/>
      <c r="AL872" s="9"/>
      <c r="AM872" s="9"/>
      <c r="AN872" s="9"/>
    </row>
    <row r="873" spans="1:40" ht="14.25" x14ac:dyDescent="0.25">
      <c r="A873" s="19"/>
      <c r="B873" s="19"/>
      <c r="C873" s="20"/>
      <c r="D873" s="21"/>
      <c r="E873" s="21"/>
      <c r="F873" s="21"/>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c r="AI873" s="9"/>
      <c r="AJ873" s="9"/>
      <c r="AK873" s="9"/>
      <c r="AL873" s="9"/>
      <c r="AM873" s="9"/>
      <c r="AN873" s="9"/>
    </row>
    <row r="874" spans="1:40" ht="14.25" x14ac:dyDescent="0.25">
      <c r="A874" s="19"/>
      <c r="B874" s="19"/>
      <c r="C874" s="20"/>
      <c r="D874" s="21"/>
      <c r="E874" s="21"/>
      <c r="F874" s="21"/>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c r="AI874" s="9"/>
      <c r="AJ874" s="9"/>
      <c r="AK874" s="9"/>
      <c r="AL874" s="9"/>
      <c r="AM874" s="9"/>
      <c r="AN874" s="9"/>
    </row>
    <row r="875" spans="1:40" ht="14.25" x14ac:dyDescent="0.25">
      <c r="A875" s="19"/>
      <c r="B875" s="19"/>
      <c r="C875" s="20"/>
      <c r="D875" s="21"/>
      <c r="E875" s="21"/>
      <c r="F875" s="21"/>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c r="AI875" s="9"/>
      <c r="AJ875" s="9"/>
      <c r="AK875" s="9"/>
      <c r="AL875" s="9"/>
      <c r="AM875" s="9"/>
      <c r="AN875" s="9"/>
    </row>
    <row r="876" spans="1:40" ht="14.25" x14ac:dyDescent="0.25">
      <c r="A876" s="19"/>
      <c r="B876" s="19"/>
      <c r="C876" s="20"/>
      <c r="D876" s="21"/>
      <c r="E876" s="21"/>
      <c r="F876" s="21"/>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c r="AI876" s="9"/>
      <c r="AJ876" s="9"/>
      <c r="AK876" s="9"/>
      <c r="AL876" s="9"/>
      <c r="AM876" s="9"/>
      <c r="AN876" s="9"/>
    </row>
    <row r="877" spans="1:40" ht="14.25" x14ac:dyDescent="0.25">
      <c r="A877" s="19"/>
      <c r="B877" s="19"/>
      <c r="C877" s="20"/>
      <c r="D877" s="21"/>
      <c r="E877" s="21"/>
      <c r="F877" s="21"/>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c r="AI877" s="9"/>
      <c r="AJ877" s="9"/>
      <c r="AK877" s="9"/>
      <c r="AL877" s="9"/>
      <c r="AM877" s="9"/>
      <c r="AN877" s="9"/>
    </row>
    <row r="878" spans="1:40" ht="14.25" x14ac:dyDescent="0.25">
      <c r="A878" s="19"/>
      <c r="B878" s="19"/>
      <c r="C878" s="20"/>
      <c r="D878" s="21"/>
      <c r="E878" s="21"/>
      <c r="F878" s="21"/>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c r="AJ878" s="9"/>
      <c r="AK878" s="9"/>
      <c r="AL878" s="9"/>
      <c r="AM878" s="9"/>
      <c r="AN878" s="9"/>
    </row>
    <row r="879" spans="1:40" ht="14.25" x14ac:dyDescent="0.25">
      <c r="A879" s="19"/>
      <c r="B879" s="19"/>
      <c r="C879" s="20"/>
      <c r="D879" s="21"/>
      <c r="E879" s="21"/>
      <c r="F879" s="21"/>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c r="AI879" s="9"/>
      <c r="AJ879" s="9"/>
      <c r="AK879" s="9"/>
      <c r="AL879" s="9"/>
      <c r="AM879" s="9"/>
      <c r="AN879" s="9"/>
    </row>
    <row r="880" spans="1:40" ht="14.25" x14ac:dyDescent="0.25">
      <c r="A880" s="19"/>
      <c r="B880" s="19"/>
      <c r="C880" s="20"/>
      <c r="D880" s="21"/>
      <c r="E880" s="21"/>
      <c r="F880" s="21"/>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c r="AI880" s="9"/>
      <c r="AJ880" s="9"/>
      <c r="AK880" s="9"/>
      <c r="AL880" s="9"/>
      <c r="AM880" s="9"/>
      <c r="AN880" s="9"/>
    </row>
    <row r="881" spans="1:40" ht="14.25" x14ac:dyDescent="0.25">
      <c r="A881" s="19"/>
      <c r="B881" s="19"/>
      <c r="C881" s="20"/>
      <c r="D881" s="21"/>
      <c r="E881" s="21"/>
      <c r="F881" s="21"/>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c r="AI881" s="9"/>
      <c r="AJ881" s="9"/>
      <c r="AK881" s="9"/>
      <c r="AL881" s="9"/>
      <c r="AM881" s="9"/>
      <c r="AN881" s="9"/>
    </row>
    <row r="882" spans="1:40" ht="14.25" x14ac:dyDescent="0.25">
      <c r="A882" s="19"/>
      <c r="B882" s="19"/>
      <c r="C882" s="20"/>
      <c r="D882" s="21"/>
      <c r="E882" s="21"/>
      <c r="F882" s="21"/>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c r="AI882" s="9"/>
      <c r="AJ882" s="9"/>
      <c r="AK882" s="9"/>
      <c r="AL882" s="9"/>
      <c r="AM882" s="9"/>
      <c r="AN882" s="9"/>
    </row>
    <row r="883" spans="1:40" ht="14.25" x14ac:dyDescent="0.25">
      <c r="A883" s="19"/>
      <c r="B883" s="19"/>
      <c r="C883" s="20"/>
      <c r="D883" s="21"/>
      <c r="E883" s="21"/>
      <c r="F883" s="21"/>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c r="AI883" s="9"/>
      <c r="AJ883" s="9"/>
      <c r="AK883" s="9"/>
      <c r="AL883" s="9"/>
      <c r="AM883" s="9"/>
      <c r="AN883" s="9"/>
    </row>
    <row r="884" spans="1:40" ht="14.25" x14ac:dyDescent="0.25">
      <c r="A884" s="19"/>
      <c r="B884" s="19"/>
      <c r="C884" s="20"/>
      <c r="D884" s="21"/>
      <c r="E884" s="21"/>
      <c r="F884" s="21"/>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c r="AI884" s="9"/>
      <c r="AJ884" s="9"/>
      <c r="AK884" s="9"/>
      <c r="AL884" s="9"/>
      <c r="AM884" s="9"/>
      <c r="AN884" s="9"/>
    </row>
    <row r="885" spans="1:40" ht="14.25" x14ac:dyDescent="0.25">
      <c r="A885" s="19"/>
      <c r="B885" s="19"/>
      <c r="C885" s="20"/>
      <c r="D885" s="21"/>
      <c r="E885" s="21"/>
      <c r="F885" s="21"/>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c r="AI885" s="9"/>
      <c r="AJ885" s="9"/>
      <c r="AK885" s="9"/>
      <c r="AL885" s="9"/>
      <c r="AM885" s="9"/>
      <c r="AN885" s="9"/>
    </row>
    <row r="886" spans="1:40" ht="14.25" x14ac:dyDescent="0.25">
      <c r="A886" s="19"/>
      <c r="B886" s="19"/>
      <c r="C886" s="20"/>
      <c r="D886" s="21"/>
      <c r="E886" s="21"/>
      <c r="F886" s="21"/>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c r="AI886" s="9"/>
      <c r="AJ886" s="9"/>
      <c r="AK886" s="9"/>
      <c r="AL886" s="9"/>
      <c r="AM886" s="9"/>
      <c r="AN886" s="9"/>
    </row>
    <row r="887" spans="1:40" ht="14.25" x14ac:dyDescent="0.25">
      <c r="A887" s="19"/>
      <c r="B887" s="19"/>
      <c r="C887" s="20"/>
      <c r="D887" s="21"/>
      <c r="E887" s="21"/>
      <c r="F887" s="21"/>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c r="AI887" s="9"/>
      <c r="AJ887" s="9"/>
      <c r="AK887" s="9"/>
      <c r="AL887" s="9"/>
      <c r="AM887" s="9"/>
      <c r="AN887" s="9"/>
    </row>
    <row r="888" spans="1:40" ht="14.25" x14ac:dyDescent="0.25">
      <c r="A888" s="19"/>
      <c r="B888" s="19"/>
      <c r="C888" s="20"/>
      <c r="D888" s="21"/>
      <c r="E888" s="21"/>
      <c r="F888" s="21"/>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c r="AI888" s="9"/>
      <c r="AJ888" s="9"/>
      <c r="AK888" s="9"/>
      <c r="AL888" s="9"/>
      <c r="AM888" s="9"/>
      <c r="AN888" s="9"/>
    </row>
    <row r="889" spans="1:40" ht="14.25" x14ac:dyDescent="0.25">
      <c r="A889" s="19"/>
      <c r="B889" s="19"/>
      <c r="C889" s="20"/>
      <c r="D889" s="21"/>
      <c r="E889" s="21"/>
      <c r="F889" s="21"/>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c r="AI889" s="9"/>
      <c r="AJ889" s="9"/>
      <c r="AK889" s="9"/>
      <c r="AL889" s="9"/>
      <c r="AM889" s="9"/>
      <c r="AN889" s="9"/>
    </row>
    <row r="890" spans="1:40" ht="14.25" x14ac:dyDescent="0.25">
      <c r="A890" s="19"/>
      <c r="B890" s="19"/>
      <c r="C890" s="20"/>
      <c r="D890" s="21"/>
      <c r="E890" s="21"/>
      <c r="F890" s="21"/>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c r="AJ890" s="9"/>
      <c r="AK890" s="9"/>
      <c r="AL890" s="9"/>
      <c r="AM890" s="9"/>
      <c r="AN890" s="9"/>
    </row>
    <row r="891" spans="1:40" ht="14.25" x14ac:dyDescent="0.25">
      <c r="A891" s="19"/>
      <c r="B891" s="19"/>
      <c r="C891" s="20"/>
      <c r="D891" s="21"/>
      <c r="E891" s="21"/>
      <c r="F891" s="21"/>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c r="AI891" s="9"/>
      <c r="AJ891" s="9"/>
      <c r="AK891" s="9"/>
      <c r="AL891" s="9"/>
      <c r="AM891" s="9"/>
      <c r="AN891" s="9"/>
    </row>
    <row r="892" spans="1:40" ht="14.25" x14ac:dyDescent="0.25">
      <c r="A892" s="19"/>
      <c r="B892" s="19"/>
      <c r="C892" s="20"/>
      <c r="D892" s="21"/>
      <c r="E892" s="21"/>
      <c r="F892" s="21"/>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c r="AI892" s="9"/>
      <c r="AJ892" s="9"/>
      <c r="AK892" s="9"/>
      <c r="AL892" s="9"/>
      <c r="AM892" s="9"/>
      <c r="AN892" s="9"/>
    </row>
    <row r="893" spans="1:40" ht="14.25" x14ac:dyDescent="0.25">
      <c r="A893" s="19"/>
      <c r="B893" s="19"/>
      <c r="C893" s="20"/>
      <c r="D893" s="21"/>
      <c r="E893" s="21"/>
      <c r="F893" s="21"/>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row>
    <row r="894" spans="1:40" ht="14.25" x14ac:dyDescent="0.25">
      <c r="A894" s="19"/>
      <c r="B894" s="19"/>
      <c r="C894" s="20"/>
      <c r="D894" s="21"/>
      <c r="E894" s="21"/>
      <c r="F894" s="21"/>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c r="AJ894" s="9"/>
      <c r="AK894" s="9"/>
      <c r="AL894" s="9"/>
      <c r="AM894" s="9"/>
      <c r="AN894" s="9"/>
    </row>
    <row r="895" spans="1:40" ht="14.25" x14ac:dyDescent="0.25">
      <c r="A895" s="19"/>
      <c r="B895" s="19"/>
      <c r="C895" s="20"/>
      <c r="D895" s="21"/>
      <c r="E895" s="21"/>
      <c r="F895" s="21"/>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c r="AI895" s="9"/>
      <c r="AJ895" s="9"/>
      <c r="AK895" s="9"/>
      <c r="AL895" s="9"/>
      <c r="AM895" s="9"/>
      <c r="AN895" s="9"/>
    </row>
    <row r="896" spans="1:40" ht="14.25" x14ac:dyDescent="0.25">
      <c r="A896" s="19"/>
      <c r="B896" s="19"/>
      <c r="C896" s="20"/>
      <c r="D896" s="21"/>
      <c r="E896" s="21"/>
      <c r="F896" s="21"/>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c r="AI896" s="9"/>
      <c r="AJ896" s="9"/>
      <c r="AK896" s="9"/>
      <c r="AL896" s="9"/>
      <c r="AM896" s="9"/>
      <c r="AN896" s="9"/>
    </row>
    <row r="897" spans="1:40" ht="14.25" x14ac:dyDescent="0.25">
      <c r="A897" s="19"/>
      <c r="B897" s="19"/>
      <c r="C897" s="20"/>
      <c r="D897" s="21"/>
      <c r="E897" s="21"/>
      <c r="F897" s="21"/>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c r="AJ897" s="9"/>
      <c r="AK897" s="9"/>
      <c r="AL897" s="9"/>
      <c r="AM897" s="9"/>
      <c r="AN897" s="9"/>
    </row>
    <row r="898" spans="1:40" ht="14.25" x14ac:dyDescent="0.25">
      <c r="A898" s="19"/>
      <c r="B898" s="19"/>
      <c r="C898" s="20"/>
      <c r="D898" s="21"/>
      <c r="E898" s="21"/>
      <c r="F898" s="21"/>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c r="AI898" s="9"/>
      <c r="AJ898" s="9"/>
      <c r="AK898" s="9"/>
      <c r="AL898" s="9"/>
      <c r="AM898" s="9"/>
      <c r="AN898" s="9"/>
    </row>
    <row r="899" spans="1:40" ht="14.25" x14ac:dyDescent="0.25">
      <c r="A899" s="19"/>
      <c r="B899" s="19"/>
      <c r="C899" s="20"/>
      <c r="D899" s="21"/>
      <c r="E899" s="21"/>
      <c r="F899" s="21"/>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c r="AJ899" s="9"/>
      <c r="AK899" s="9"/>
      <c r="AL899" s="9"/>
      <c r="AM899" s="9"/>
      <c r="AN899" s="9"/>
    </row>
    <row r="900" spans="1:40" ht="14.25" x14ac:dyDescent="0.25">
      <c r="A900" s="19"/>
      <c r="B900" s="19"/>
      <c r="C900" s="20"/>
      <c r="D900" s="21"/>
      <c r="E900" s="21"/>
      <c r="F900" s="21"/>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c r="AI900" s="9"/>
      <c r="AJ900" s="9"/>
      <c r="AK900" s="9"/>
      <c r="AL900" s="9"/>
      <c r="AM900" s="9"/>
      <c r="AN900" s="9"/>
    </row>
    <row r="901" spans="1:40" ht="14.25" x14ac:dyDescent="0.25">
      <c r="A901" s="19"/>
      <c r="B901" s="19"/>
      <c r="C901" s="20"/>
      <c r="D901" s="21"/>
      <c r="E901" s="21"/>
      <c r="F901" s="21"/>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c r="AI901" s="9"/>
      <c r="AJ901" s="9"/>
      <c r="AK901" s="9"/>
      <c r="AL901" s="9"/>
      <c r="AM901" s="9"/>
      <c r="AN901" s="9"/>
    </row>
    <row r="902" spans="1:40" ht="14.25" x14ac:dyDescent="0.25">
      <c r="A902" s="19"/>
      <c r="B902" s="19"/>
      <c r="C902" s="20"/>
      <c r="D902" s="21"/>
      <c r="E902" s="21"/>
      <c r="F902" s="21"/>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c r="AJ902" s="9"/>
      <c r="AK902" s="9"/>
      <c r="AL902" s="9"/>
      <c r="AM902" s="9"/>
      <c r="AN902" s="9"/>
    </row>
    <row r="903" spans="1:40" ht="14.25" x14ac:dyDescent="0.25">
      <c r="A903" s="19"/>
      <c r="B903" s="19"/>
      <c r="C903" s="20"/>
      <c r="D903" s="21"/>
      <c r="E903" s="21"/>
      <c r="F903" s="21"/>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c r="AI903" s="9"/>
      <c r="AJ903" s="9"/>
      <c r="AK903" s="9"/>
      <c r="AL903" s="9"/>
      <c r="AM903" s="9"/>
      <c r="AN903" s="9"/>
    </row>
    <row r="904" spans="1:40" ht="14.25" x14ac:dyDescent="0.25">
      <c r="A904" s="19"/>
      <c r="B904" s="19"/>
      <c r="C904" s="20"/>
      <c r="D904" s="21"/>
      <c r="E904" s="21"/>
      <c r="F904" s="21"/>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c r="AJ904" s="9"/>
      <c r="AK904" s="9"/>
      <c r="AL904" s="9"/>
      <c r="AM904" s="9"/>
      <c r="AN904" s="9"/>
    </row>
    <row r="905" spans="1:40" ht="14.25" x14ac:dyDescent="0.25">
      <c r="A905" s="19"/>
      <c r="B905" s="19"/>
      <c r="C905" s="20"/>
      <c r="D905" s="21"/>
      <c r="E905" s="21"/>
      <c r="F905" s="21"/>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c r="AJ905" s="9"/>
      <c r="AK905" s="9"/>
      <c r="AL905" s="9"/>
      <c r="AM905" s="9"/>
      <c r="AN905" s="9"/>
    </row>
    <row r="906" spans="1:40" ht="14.25" x14ac:dyDescent="0.25">
      <c r="A906" s="19"/>
      <c r="B906" s="19"/>
      <c r="C906" s="20"/>
      <c r="D906" s="21"/>
      <c r="E906" s="21"/>
      <c r="F906" s="21"/>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c r="AI906" s="9"/>
      <c r="AJ906" s="9"/>
      <c r="AK906" s="9"/>
      <c r="AL906" s="9"/>
      <c r="AM906" s="9"/>
      <c r="AN906" s="9"/>
    </row>
    <row r="907" spans="1:40" ht="14.25" x14ac:dyDescent="0.25">
      <c r="A907" s="19"/>
      <c r="B907" s="19"/>
      <c r="C907" s="20"/>
      <c r="D907" s="21"/>
      <c r="E907" s="21"/>
      <c r="F907" s="21"/>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c r="AI907" s="9"/>
      <c r="AJ907" s="9"/>
      <c r="AK907" s="9"/>
      <c r="AL907" s="9"/>
      <c r="AM907" s="9"/>
      <c r="AN907" s="9"/>
    </row>
    <row r="908" spans="1:40" ht="14.25" x14ac:dyDescent="0.25">
      <c r="A908" s="19"/>
      <c r="B908" s="19"/>
      <c r="C908" s="20"/>
      <c r="D908" s="21"/>
      <c r="E908" s="21"/>
      <c r="F908" s="21"/>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c r="AI908" s="9"/>
      <c r="AJ908" s="9"/>
      <c r="AK908" s="9"/>
      <c r="AL908" s="9"/>
      <c r="AM908" s="9"/>
      <c r="AN908" s="9"/>
    </row>
    <row r="909" spans="1:40" ht="14.25" x14ac:dyDescent="0.25">
      <c r="A909" s="19"/>
      <c r="B909" s="19"/>
      <c r="C909" s="20"/>
      <c r="D909" s="21"/>
      <c r="E909" s="21"/>
      <c r="F909" s="21"/>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c r="AI909" s="9"/>
      <c r="AJ909" s="9"/>
      <c r="AK909" s="9"/>
      <c r="AL909" s="9"/>
      <c r="AM909" s="9"/>
      <c r="AN909" s="9"/>
    </row>
    <row r="910" spans="1:40" ht="14.25" x14ac:dyDescent="0.25">
      <c r="A910" s="19"/>
      <c r="B910" s="19"/>
      <c r="C910" s="20"/>
      <c r="D910" s="21"/>
      <c r="E910" s="21"/>
      <c r="F910" s="21"/>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c r="AI910" s="9"/>
      <c r="AJ910" s="9"/>
      <c r="AK910" s="9"/>
      <c r="AL910" s="9"/>
      <c r="AM910" s="9"/>
      <c r="AN910" s="9"/>
    </row>
    <row r="911" spans="1:40" ht="14.25" x14ac:dyDescent="0.25">
      <c r="A911" s="19"/>
      <c r="B911" s="19"/>
      <c r="C911" s="20"/>
      <c r="D911" s="21"/>
      <c r="E911" s="21"/>
      <c r="F911" s="21"/>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c r="AI911" s="9"/>
      <c r="AJ911" s="9"/>
      <c r="AK911" s="9"/>
      <c r="AL911" s="9"/>
      <c r="AM911" s="9"/>
      <c r="AN911" s="9"/>
    </row>
    <row r="912" spans="1:40" ht="14.25" x14ac:dyDescent="0.25">
      <c r="A912" s="19"/>
      <c r="B912" s="19"/>
      <c r="C912" s="20"/>
      <c r="D912" s="21"/>
      <c r="E912" s="21"/>
      <c r="F912" s="21"/>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c r="AI912" s="9"/>
      <c r="AJ912" s="9"/>
      <c r="AK912" s="9"/>
      <c r="AL912" s="9"/>
      <c r="AM912" s="9"/>
      <c r="AN912" s="9"/>
    </row>
    <row r="913" spans="1:40" ht="14.25" x14ac:dyDescent="0.25">
      <c r="A913" s="19"/>
      <c r="B913" s="19"/>
      <c r="C913" s="20"/>
      <c r="D913" s="21"/>
      <c r="E913" s="21"/>
      <c r="F913" s="21"/>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c r="AI913" s="9"/>
      <c r="AJ913" s="9"/>
      <c r="AK913" s="9"/>
      <c r="AL913" s="9"/>
      <c r="AM913" s="9"/>
      <c r="AN913" s="9"/>
    </row>
    <row r="914" spans="1:40" ht="14.25" x14ac:dyDescent="0.25">
      <c r="A914" s="19"/>
      <c r="B914" s="19"/>
      <c r="C914" s="20"/>
      <c r="D914" s="21"/>
      <c r="E914" s="21"/>
      <c r="F914" s="21"/>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c r="AI914" s="9"/>
      <c r="AJ914" s="9"/>
      <c r="AK914" s="9"/>
      <c r="AL914" s="9"/>
      <c r="AM914" s="9"/>
      <c r="AN914" s="9"/>
    </row>
    <row r="915" spans="1:40" ht="14.25" x14ac:dyDescent="0.25">
      <c r="A915" s="19"/>
      <c r="B915" s="19"/>
      <c r="C915" s="20"/>
      <c r="D915" s="21"/>
      <c r="E915" s="21"/>
      <c r="F915" s="21"/>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c r="AI915" s="9"/>
      <c r="AJ915" s="9"/>
      <c r="AK915" s="9"/>
      <c r="AL915" s="9"/>
      <c r="AM915" s="9"/>
      <c r="AN915" s="9"/>
    </row>
    <row r="916" spans="1:40" ht="14.25" x14ac:dyDescent="0.25">
      <c r="A916" s="19"/>
      <c r="B916" s="19"/>
      <c r="C916" s="20"/>
      <c r="D916" s="21"/>
      <c r="E916" s="21"/>
      <c r="F916" s="21"/>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c r="AI916" s="9"/>
      <c r="AJ916" s="9"/>
      <c r="AK916" s="9"/>
      <c r="AL916" s="9"/>
      <c r="AM916" s="9"/>
      <c r="AN916" s="9"/>
    </row>
    <row r="917" spans="1:40" ht="14.25" x14ac:dyDescent="0.25">
      <c r="A917" s="19"/>
      <c r="B917" s="19"/>
      <c r="C917" s="20"/>
      <c r="D917" s="21"/>
      <c r="E917" s="21"/>
      <c r="F917" s="21"/>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c r="AI917" s="9"/>
      <c r="AJ917" s="9"/>
      <c r="AK917" s="9"/>
      <c r="AL917" s="9"/>
      <c r="AM917" s="9"/>
      <c r="AN917" s="9"/>
    </row>
    <row r="918" spans="1:40" ht="14.25" x14ac:dyDescent="0.25">
      <c r="A918" s="19"/>
      <c r="B918" s="19"/>
      <c r="C918" s="20"/>
      <c r="D918" s="21"/>
      <c r="E918" s="21"/>
      <c r="F918" s="21"/>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c r="AJ918" s="9"/>
      <c r="AK918" s="9"/>
      <c r="AL918" s="9"/>
      <c r="AM918" s="9"/>
      <c r="AN918" s="9"/>
    </row>
    <row r="919" spans="1:40" ht="14.25" x14ac:dyDescent="0.25">
      <c r="A919" s="19"/>
      <c r="B919" s="19"/>
      <c r="C919" s="20"/>
      <c r="D919" s="21"/>
      <c r="E919" s="21"/>
      <c r="F919" s="21"/>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c r="AI919" s="9"/>
      <c r="AJ919" s="9"/>
      <c r="AK919" s="9"/>
      <c r="AL919" s="9"/>
      <c r="AM919" s="9"/>
      <c r="AN919" s="9"/>
    </row>
    <row r="920" spans="1:40" ht="14.25" x14ac:dyDescent="0.25">
      <c r="A920" s="19"/>
      <c r="B920" s="19"/>
      <c r="C920" s="20"/>
      <c r="D920" s="21"/>
      <c r="E920" s="21"/>
      <c r="F920" s="21"/>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c r="AI920" s="9"/>
      <c r="AJ920" s="9"/>
      <c r="AK920" s="9"/>
      <c r="AL920" s="9"/>
      <c r="AM920" s="9"/>
      <c r="AN920" s="9"/>
    </row>
    <row r="921" spans="1:40" ht="14.25" x14ac:dyDescent="0.25">
      <c r="A921" s="19"/>
      <c r="B921" s="19"/>
      <c r="C921" s="20"/>
      <c r="D921" s="21"/>
      <c r="E921" s="21"/>
      <c r="F921" s="21"/>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c r="AI921" s="9"/>
      <c r="AJ921" s="9"/>
      <c r="AK921" s="9"/>
      <c r="AL921" s="9"/>
      <c r="AM921" s="9"/>
      <c r="AN921" s="9"/>
    </row>
    <row r="922" spans="1:40" ht="14.25" x14ac:dyDescent="0.25">
      <c r="A922" s="19"/>
      <c r="B922" s="19"/>
      <c r="C922" s="20"/>
      <c r="D922" s="21"/>
      <c r="E922" s="21"/>
      <c r="F922" s="21"/>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c r="AI922" s="9"/>
      <c r="AJ922" s="9"/>
      <c r="AK922" s="9"/>
      <c r="AL922" s="9"/>
      <c r="AM922" s="9"/>
      <c r="AN922" s="9"/>
    </row>
    <row r="923" spans="1:40" ht="14.25" x14ac:dyDescent="0.25">
      <c r="A923" s="19"/>
      <c r="B923" s="19"/>
      <c r="C923" s="20"/>
      <c r="D923" s="21"/>
      <c r="E923" s="21"/>
      <c r="F923" s="21"/>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c r="AI923" s="9"/>
      <c r="AJ923" s="9"/>
      <c r="AK923" s="9"/>
      <c r="AL923" s="9"/>
      <c r="AM923" s="9"/>
      <c r="AN923" s="9"/>
    </row>
    <row r="924" spans="1:40" ht="14.25" x14ac:dyDescent="0.25">
      <c r="A924" s="19"/>
      <c r="B924" s="19"/>
      <c r="C924" s="20"/>
      <c r="D924" s="21"/>
      <c r="E924" s="21"/>
      <c r="F924" s="21"/>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c r="AI924" s="9"/>
      <c r="AJ924" s="9"/>
      <c r="AK924" s="9"/>
      <c r="AL924" s="9"/>
      <c r="AM924" s="9"/>
      <c r="AN924" s="9"/>
    </row>
    <row r="925" spans="1:40" ht="14.25" x14ac:dyDescent="0.25">
      <c r="A925" s="19"/>
      <c r="B925" s="19"/>
      <c r="C925" s="20"/>
      <c r="D925" s="21"/>
      <c r="E925" s="21"/>
      <c r="F925" s="21"/>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c r="AI925" s="9"/>
      <c r="AJ925" s="9"/>
      <c r="AK925" s="9"/>
      <c r="AL925" s="9"/>
      <c r="AM925" s="9"/>
      <c r="AN925" s="9"/>
    </row>
    <row r="926" spans="1:40" ht="14.25" x14ac:dyDescent="0.25">
      <c r="A926" s="19"/>
      <c r="B926" s="19"/>
      <c r="C926" s="20"/>
      <c r="D926" s="21"/>
      <c r="E926" s="21"/>
      <c r="F926" s="21"/>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row>
    <row r="927" spans="1:40" ht="14.25" x14ac:dyDescent="0.25">
      <c r="A927" s="19"/>
      <c r="B927" s="19"/>
      <c r="C927" s="20"/>
      <c r="D927" s="21"/>
      <c r="E927" s="21"/>
      <c r="F927" s="21"/>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c r="AI927" s="9"/>
      <c r="AJ927" s="9"/>
      <c r="AK927" s="9"/>
      <c r="AL927" s="9"/>
      <c r="AM927" s="9"/>
      <c r="AN927" s="9"/>
    </row>
    <row r="928" spans="1:40" ht="14.25" x14ac:dyDescent="0.25">
      <c r="A928" s="19"/>
      <c r="B928" s="19"/>
      <c r="C928" s="20"/>
      <c r="D928" s="21"/>
      <c r="E928" s="21"/>
      <c r="F928" s="21"/>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c r="AI928" s="9"/>
      <c r="AJ928" s="9"/>
      <c r="AK928" s="9"/>
      <c r="AL928" s="9"/>
      <c r="AM928" s="9"/>
      <c r="AN928" s="9"/>
    </row>
    <row r="929" spans="1:40" ht="14.25" x14ac:dyDescent="0.25">
      <c r="A929" s="19"/>
      <c r="B929" s="19"/>
      <c r="C929" s="20"/>
      <c r="D929" s="21"/>
      <c r="E929" s="21"/>
      <c r="F929" s="21"/>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c r="AI929" s="9"/>
      <c r="AJ929" s="9"/>
      <c r="AK929" s="9"/>
      <c r="AL929" s="9"/>
      <c r="AM929" s="9"/>
      <c r="AN929" s="9"/>
    </row>
    <row r="930" spans="1:40" ht="14.25" x14ac:dyDescent="0.25">
      <c r="A930" s="19"/>
      <c r="B930" s="19"/>
      <c r="C930" s="20"/>
      <c r="D930" s="21"/>
      <c r="E930" s="21"/>
      <c r="F930" s="21"/>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c r="AI930" s="9"/>
      <c r="AJ930" s="9"/>
      <c r="AK930" s="9"/>
      <c r="AL930" s="9"/>
      <c r="AM930" s="9"/>
      <c r="AN930" s="9"/>
    </row>
    <row r="931" spans="1:40" ht="14.25" x14ac:dyDescent="0.25">
      <c r="A931" s="19"/>
      <c r="B931" s="19"/>
      <c r="C931" s="20"/>
      <c r="D931" s="21"/>
      <c r="E931" s="21"/>
      <c r="F931" s="21"/>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c r="AI931" s="9"/>
      <c r="AJ931" s="9"/>
      <c r="AK931" s="9"/>
      <c r="AL931" s="9"/>
      <c r="AM931" s="9"/>
      <c r="AN931" s="9"/>
    </row>
    <row r="932" spans="1:40" ht="14.25" x14ac:dyDescent="0.25">
      <c r="A932" s="19"/>
      <c r="B932" s="19"/>
      <c r="C932" s="20"/>
      <c r="D932" s="21"/>
      <c r="E932" s="21"/>
      <c r="F932" s="21"/>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c r="AI932" s="9"/>
      <c r="AJ932" s="9"/>
      <c r="AK932" s="9"/>
      <c r="AL932" s="9"/>
      <c r="AM932" s="9"/>
      <c r="AN932" s="9"/>
    </row>
    <row r="933" spans="1:40" ht="14.25" x14ac:dyDescent="0.25">
      <c r="A933" s="19"/>
      <c r="B933" s="19"/>
      <c r="C933" s="20"/>
      <c r="D933" s="21"/>
      <c r="E933" s="21"/>
      <c r="F933" s="21"/>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c r="AI933" s="9"/>
      <c r="AJ933" s="9"/>
      <c r="AK933" s="9"/>
      <c r="AL933" s="9"/>
      <c r="AM933" s="9"/>
      <c r="AN933" s="9"/>
    </row>
    <row r="934" spans="1:40" ht="14.25" x14ac:dyDescent="0.25">
      <c r="A934" s="19"/>
      <c r="B934" s="19"/>
      <c r="C934" s="20"/>
      <c r="D934" s="21"/>
      <c r="E934" s="21"/>
      <c r="F934" s="21"/>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c r="AJ934" s="9"/>
      <c r="AK934" s="9"/>
      <c r="AL934" s="9"/>
      <c r="AM934" s="9"/>
      <c r="AN934" s="9"/>
    </row>
    <row r="935" spans="1:40" ht="14.25" x14ac:dyDescent="0.25">
      <c r="A935" s="19"/>
      <c r="B935" s="19"/>
      <c r="C935" s="20"/>
      <c r="D935" s="21"/>
      <c r="E935" s="21"/>
      <c r="F935" s="21"/>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c r="AJ935" s="9"/>
      <c r="AK935" s="9"/>
      <c r="AL935" s="9"/>
      <c r="AM935" s="9"/>
      <c r="AN935" s="9"/>
    </row>
    <row r="936" spans="1:40" ht="14.25" x14ac:dyDescent="0.25">
      <c r="A936" s="19"/>
      <c r="B936" s="19"/>
      <c r="C936" s="20"/>
      <c r="D936" s="21"/>
      <c r="E936" s="21"/>
      <c r="F936" s="21"/>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c r="AI936" s="9"/>
      <c r="AJ936" s="9"/>
      <c r="AK936" s="9"/>
      <c r="AL936" s="9"/>
      <c r="AM936" s="9"/>
      <c r="AN936" s="9"/>
    </row>
    <row r="937" spans="1:40" ht="14.25" x14ac:dyDescent="0.25">
      <c r="A937" s="19"/>
      <c r="B937" s="19"/>
      <c r="C937" s="20"/>
      <c r="D937" s="21"/>
      <c r="E937" s="21"/>
      <c r="F937" s="21"/>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c r="AI937" s="9"/>
      <c r="AJ937" s="9"/>
      <c r="AK937" s="9"/>
      <c r="AL937" s="9"/>
      <c r="AM937" s="9"/>
      <c r="AN937" s="9"/>
    </row>
    <row r="938" spans="1:40" ht="14.25" x14ac:dyDescent="0.25">
      <c r="A938" s="19"/>
      <c r="B938" s="19"/>
      <c r="C938" s="20"/>
      <c r="D938" s="21"/>
      <c r="E938" s="21"/>
      <c r="F938" s="21"/>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c r="AI938" s="9"/>
      <c r="AJ938" s="9"/>
      <c r="AK938" s="9"/>
      <c r="AL938" s="9"/>
      <c r="AM938" s="9"/>
      <c r="AN938" s="9"/>
    </row>
    <row r="939" spans="1:40" ht="14.25" x14ac:dyDescent="0.25">
      <c r="A939" s="19"/>
      <c r="B939" s="19"/>
      <c r="C939" s="20"/>
      <c r="D939" s="21"/>
      <c r="E939" s="21"/>
      <c r="F939" s="21"/>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c r="AI939" s="9"/>
      <c r="AJ939" s="9"/>
      <c r="AK939" s="9"/>
      <c r="AL939" s="9"/>
      <c r="AM939" s="9"/>
      <c r="AN939" s="9"/>
    </row>
    <row r="940" spans="1:40" ht="14.25" x14ac:dyDescent="0.25">
      <c r="A940" s="19"/>
      <c r="B940" s="19"/>
      <c r="C940" s="20"/>
      <c r="D940" s="21"/>
      <c r="E940" s="21"/>
      <c r="F940" s="21"/>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c r="AI940" s="9"/>
      <c r="AJ940" s="9"/>
      <c r="AK940" s="9"/>
      <c r="AL940" s="9"/>
      <c r="AM940" s="9"/>
      <c r="AN940" s="9"/>
    </row>
    <row r="941" spans="1:40" ht="14.25" x14ac:dyDescent="0.25">
      <c r="A941" s="19"/>
      <c r="B941" s="19"/>
      <c r="C941" s="20"/>
      <c r="D941" s="21"/>
      <c r="E941" s="21"/>
      <c r="F941" s="21"/>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c r="AI941" s="9"/>
      <c r="AJ941" s="9"/>
      <c r="AK941" s="9"/>
      <c r="AL941" s="9"/>
      <c r="AM941" s="9"/>
      <c r="AN941" s="9"/>
    </row>
    <row r="942" spans="1:40" ht="14.25" x14ac:dyDescent="0.25">
      <c r="A942" s="19"/>
      <c r="B942" s="19"/>
      <c r="C942" s="20"/>
      <c r="D942" s="21"/>
      <c r="E942" s="21"/>
      <c r="F942" s="21"/>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row>
    <row r="943" spans="1:40" ht="14.25" x14ac:dyDescent="0.25">
      <c r="A943" s="19"/>
      <c r="B943" s="19"/>
      <c r="C943" s="20"/>
      <c r="D943" s="21"/>
      <c r="E943" s="21"/>
      <c r="F943" s="21"/>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c r="AI943" s="9"/>
      <c r="AJ943" s="9"/>
      <c r="AK943" s="9"/>
      <c r="AL943" s="9"/>
      <c r="AM943" s="9"/>
      <c r="AN943" s="9"/>
    </row>
    <row r="944" spans="1:40" ht="14.25" x14ac:dyDescent="0.25">
      <c r="A944" s="19"/>
      <c r="B944" s="19"/>
      <c r="C944" s="20"/>
      <c r="D944" s="21"/>
      <c r="E944" s="21"/>
      <c r="F944" s="21"/>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c r="AJ944" s="9"/>
      <c r="AK944" s="9"/>
      <c r="AL944" s="9"/>
      <c r="AM944" s="9"/>
      <c r="AN944" s="9"/>
    </row>
    <row r="945" spans="1:40" ht="14.25" x14ac:dyDescent="0.25">
      <c r="A945" s="19"/>
      <c r="B945" s="19"/>
      <c r="C945" s="20"/>
      <c r="D945" s="21"/>
      <c r="E945" s="21"/>
      <c r="F945" s="21"/>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c r="AI945" s="9"/>
      <c r="AJ945" s="9"/>
      <c r="AK945" s="9"/>
      <c r="AL945" s="9"/>
      <c r="AM945" s="9"/>
      <c r="AN945" s="9"/>
    </row>
    <row r="946" spans="1:40" ht="14.25" x14ac:dyDescent="0.25">
      <c r="A946" s="19"/>
      <c r="B946" s="19"/>
      <c r="C946" s="20"/>
      <c r="D946" s="21"/>
      <c r="E946" s="21"/>
      <c r="F946" s="21"/>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c r="AI946" s="9"/>
      <c r="AJ946" s="9"/>
      <c r="AK946" s="9"/>
      <c r="AL946" s="9"/>
      <c r="AM946" s="9"/>
      <c r="AN946" s="9"/>
    </row>
    <row r="947" spans="1:40" ht="14.25" x14ac:dyDescent="0.25">
      <c r="A947" s="19"/>
      <c r="B947" s="19"/>
      <c r="C947" s="20"/>
      <c r="D947" s="21"/>
      <c r="E947" s="21"/>
      <c r="F947" s="21"/>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c r="AI947" s="9"/>
      <c r="AJ947" s="9"/>
      <c r="AK947" s="9"/>
      <c r="AL947" s="9"/>
      <c r="AM947" s="9"/>
      <c r="AN947" s="9"/>
    </row>
    <row r="948" spans="1:40" ht="14.25" x14ac:dyDescent="0.25">
      <c r="A948" s="19"/>
      <c r="B948" s="19"/>
      <c r="C948" s="20"/>
      <c r="D948" s="21"/>
      <c r="E948" s="21"/>
      <c r="F948" s="21"/>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c r="AI948" s="9"/>
      <c r="AJ948" s="9"/>
      <c r="AK948" s="9"/>
      <c r="AL948" s="9"/>
      <c r="AM948" s="9"/>
      <c r="AN948" s="9"/>
    </row>
    <row r="949" spans="1:40" ht="14.25" x14ac:dyDescent="0.25">
      <c r="A949" s="19"/>
      <c r="B949" s="19"/>
      <c r="C949" s="20"/>
      <c r="D949" s="21"/>
      <c r="E949" s="21"/>
      <c r="F949" s="21"/>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c r="AI949" s="9"/>
      <c r="AJ949" s="9"/>
      <c r="AK949" s="9"/>
      <c r="AL949" s="9"/>
      <c r="AM949" s="9"/>
      <c r="AN949" s="9"/>
    </row>
    <row r="950" spans="1:40" ht="14.25" x14ac:dyDescent="0.25">
      <c r="A950" s="19"/>
      <c r="B950" s="19"/>
      <c r="C950" s="20"/>
      <c r="D950" s="21"/>
      <c r="E950" s="21"/>
      <c r="F950" s="21"/>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c r="AI950" s="9"/>
      <c r="AJ950" s="9"/>
      <c r="AK950" s="9"/>
      <c r="AL950" s="9"/>
      <c r="AM950" s="9"/>
      <c r="AN950" s="9"/>
    </row>
    <row r="951" spans="1:40" ht="14.25" x14ac:dyDescent="0.25">
      <c r="A951" s="19"/>
      <c r="B951" s="19"/>
      <c r="C951" s="20"/>
      <c r="D951" s="21"/>
      <c r="E951" s="21"/>
      <c r="F951" s="21"/>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c r="AI951" s="9"/>
      <c r="AJ951" s="9"/>
      <c r="AK951" s="9"/>
      <c r="AL951" s="9"/>
      <c r="AM951" s="9"/>
      <c r="AN951" s="9"/>
    </row>
    <row r="952" spans="1:40" ht="14.25" x14ac:dyDescent="0.25">
      <c r="A952" s="19"/>
      <c r="B952" s="19"/>
      <c r="C952" s="20"/>
      <c r="D952" s="21"/>
      <c r="E952" s="21"/>
      <c r="F952" s="21"/>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c r="AI952" s="9"/>
      <c r="AJ952" s="9"/>
      <c r="AK952" s="9"/>
      <c r="AL952" s="9"/>
      <c r="AM952" s="9"/>
      <c r="AN952" s="9"/>
    </row>
    <row r="953" spans="1:40" ht="14.25" x14ac:dyDescent="0.25">
      <c r="A953" s="19"/>
      <c r="B953" s="19"/>
      <c r="C953" s="20"/>
      <c r="D953" s="21"/>
      <c r="E953" s="21"/>
      <c r="F953" s="21"/>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c r="AI953" s="9"/>
      <c r="AJ953" s="9"/>
      <c r="AK953" s="9"/>
      <c r="AL953" s="9"/>
      <c r="AM953" s="9"/>
      <c r="AN953" s="9"/>
    </row>
    <row r="954" spans="1:40" ht="14.25" x14ac:dyDescent="0.25">
      <c r="A954" s="19"/>
      <c r="B954" s="19"/>
      <c r="C954" s="20"/>
      <c r="D954" s="21"/>
      <c r="E954" s="21"/>
      <c r="F954" s="21"/>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c r="AJ954" s="9"/>
      <c r="AK954" s="9"/>
      <c r="AL954" s="9"/>
      <c r="AM954" s="9"/>
      <c r="AN954" s="9"/>
    </row>
    <row r="955" spans="1:40" ht="14.25" x14ac:dyDescent="0.25">
      <c r="A955" s="19"/>
      <c r="B955" s="19"/>
      <c r="C955" s="20"/>
      <c r="D955" s="21"/>
      <c r="E955" s="21"/>
      <c r="F955" s="21"/>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c r="AJ955" s="9"/>
      <c r="AK955" s="9"/>
      <c r="AL955" s="9"/>
      <c r="AM955" s="9"/>
      <c r="AN955" s="9"/>
    </row>
    <row r="956" spans="1:40" ht="14.25" x14ac:dyDescent="0.25">
      <c r="A956" s="19"/>
      <c r="B956" s="19"/>
      <c r="C956" s="20"/>
      <c r="D956" s="21"/>
      <c r="E956" s="21"/>
      <c r="F956" s="21"/>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c r="AJ956" s="9"/>
      <c r="AK956" s="9"/>
      <c r="AL956" s="9"/>
      <c r="AM956" s="9"/>
      <c r="AN956" s="9"/>
    </row>
    <row r="957" spans="1:40" ht="14.25" x14ac:dyDescent="0.25">
      <c r="A957" s="19"/>
      <c r="B957" s="19"/>
      <c r="C957" s="20"/>
      <c r="D957" s="21"/>
      <c r="E957" s="21"/>
      <c r="F957" s="21"/>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c r="AI957" s="9"/>
      <c r="AJ957" s="9"/>
      <c r="AK957" s="9"/>
      <c r="AL957" s="9"/>
      <c r="AM957" s="9"/>
      <c r="AN957" s="9"/>
    </row>
    <row r="958" spans="1:40" ht="14.25" x14ac:dyDescent="0.25">
      <c r="A958" s="19"/>
      <c r="B958" s="19"/>
      <c r="C958" s="20"/>
      <c r="D958" s="21"/>
      <c r="E958" s="21"/>
      <c r="F958" s="21"/>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c r="AI958" s="9"/>
      <c r="AJ958" s="9"/>
      <c r="AK958" s="9"/>
      <c r="AL958" s="9"/>
      <c r="AM958" s="9"/>
      <c r="AN958" s="9"/>
    </row>
    <row r="959" spans="1:40" ht="14.25" x14ac:dyDescent="0.25">
      <c r="A959" s="19"/>
      <c r="B959" s="19"/>
      <c r="C959" s="20"/>
      <c r="D959" s="21"/>
      <c r="E959" s="21"/>
      <c r="F959" s="21"/>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row>
    <row r="960" spans="1:40" ht="14.25" x14ac:dyDescent="0.25">
      <c r="A960" s="19"/>
      <c r="B960" s="19"/>
      <c r="C960" s="20"/>
      <c r="D960" s="21"/>
      <c r="E960" s="21"/>
      <c r="F960" s="21"/>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c r="AI960" s="9"/>
      <c r="AJ960" s="9"/>
      <c r="AK960" s="9"/>
      <c r="AL960" s="9"/>
      <c r="AM960" s="9"/>
      <c r="AN960" s="9"/>
    </row>
    <row r="961" spans="1:40" ht="14.25" x14ac:dyDescent="0.25">
      <c r="A961" s="19"/>
      <c r="B961" s="19"/>
      <c r="C961" s="20"/>
      <c r="D961" s="21"/>
      <c r="E961" s="21"/>
      <c r="F961" s="21"/>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c r="AI961" s="9"/>
      <c r="AJ961" s="9"/>
      <c r="AK961" s="9"/>
      <c r="AL961" s="9"/>
      <c r="AM961" s="9"/>
      <c r="AN961" s="9"/>
    </row>
    <row r="962" spans="1:40" ht="14.25" x14ac:dyDescent="0.25">
      <c r="A962" s="19"/>
      <c r="B962" s="19"/>
      <c r="C962" s="20"/>
      <c r="D962" s="21"/>
      <c r="E962" s="21"/>
      <c r="F962" s="21"/>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c r="AI962" s="9"/>
      <c r="AJ962" s="9"/>
      <c r="AK962" s="9"/>
      <c r="AL962" s="9"/>
      <c r="AM962" s="9"/>
      <c r="AN962" s="9"/>
    </row>
    <row r="963" spans="1:40" ht="14.25" x14ac:dyDescent="0.25">
      <c r="A963" s="19"/>
      <c r="B963" s="19"/>
      <c r="C963" s="20"/>
      <c r="D963" s="21"/>
      <c r="E963" s="21"/>
      <c r="F963" s="21"/>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c r="AI963" s="9"/>
      <c r="AJ963" s="9"/>
      <c r="AK963" s="9"/>
      <c r="AL963" s="9"/>
      <c r="AM963" s="9"/>
      <c r="AN963" s="9"/>
    </row>
    <row r="964" spans="1:40" ht="14.25" x14ac:dyDescent="0.25">
      <c r="A964" s="19"/>
      <c r="B964" s="19"/>
      <c r="C964" s="20"/>
      <c r="D964" s="21"/>
      <c r="E964" s="21"/>
      <c r="F964" s="21"/>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c r="AI964" s="9"/>
      <c r="AJ964" s="9"/>
      <c r="AK964" s="9"/>
      <c r="AL964" s="9"/>
      <c r="AM964" s="9"/>
      <c r="AN964" s="9"/>
    </row>
    <row r="965" spans="1:40" ht="14.25" x14ac:dyDescent="0.25">
      <c r="A965" s="19"/>
      <c r="B965" s="19"/>
      <c r="C965" s="20"/>
      <c r="D965" s="21"/>
      <c r="E965" s="21"/>
      <c r="F965" s="21"/>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c r="AI965" s="9"/>
      <c r="AJ965" s="9"/>
      <c r="AK965" s="9"/>
      <c r="AL965" s="9"/>
      <c r="AM965" s="9"/>
      <c r="AN965" s="9"/>
    </row>
    <row r="966" spans="1:40" ht="14.25" x14ac:dyDescent="0.25">
      <c r="A966" s="19"/>
      <c r="B966" s="19"/>
      <c r="C966" s="20"/>
      <c r="D966" s="21"/>
      <c r="E966" s="21"/>
      <c r="F966" s="21"/>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c r="AJ966" s="9"/>
      <c r="AK966" s="9"/>
      <c r="AL966" s="9"/>
      <c r="AM966" s="9"/>
      <c r="AN966" s="9"/>
    </row>
    <row r="967" spans="1:40" ht="14.25" x14ac:dyDescent="0.25">
      <c r="A967" s="19"/>
      <c r="B967" s="19"/>
      <c r="C967" s="20"/>
      <c r="D967" s="21"/>
      <c r="E967" s="21"/>
      <c r="F967" s="21"/>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c r="AI967" s="9"/>
      <c r="AJ967" s="9"/>
      <c r="AK967" s="9"/>
      <c r="AL967" s="9"/>
      <c r="AM967" s="9"/>
      <c r="AN967" s="9"/>
    </row>
    <row r="968" spans="1:40" ht="14.25" x14ac:dyDescent="0.25">
      <c r="A968" s="19"/>
      <c r="B968" s="19"/>
      <c r="C968" s="20"/>
      <c r="D968" s="21"/>
      <c r="E968" s="21"/>
      <c r="F968" s="21"/>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c r="AI968" s="9"/>
      <c r="AJ968" s="9"/>
      <c r="AK968" s="9"/>
      <c r="AL968" s="9"/>
      <c r="AM968" s="9"/>
      <c r="AN968" s="9"/>
    </row>
    <row r="969" spans="1:40" ht="14.25" x14ac:dyDescent="0.25">
      <c r="A969" s="19"/>
      <c r="B969" s="19"/>
      <c r="C969" s="20"/>
      <c r="D969" s="21"/>
      <c r="E969" s="21"/>
      <c r="F969" s="21"/>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c r="AI969" s="9"/>
      <c r="AJ969" s="9"/>
      <c r="AK969" s="9"/>
      <c r="AL969" s="9"/>
      <c r="AM969" s="9"/>
      <c r="AN969" s="9"/>
    </row>
    <row r="970" spans="1:40" ht="14.25" x14ac:dyDescent="0.25">
      <c r="A970" s="19"/>
      <c r="B970" s="19"/>
      <c r="C970" s="20"/>
      <c r="D970" s="21"/>
      <c r="E970" s="21"/>
      <c r="F970" s="21"/>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c r="AI970" s="9"/>
      <c r="AJ970" s="9"/>
      <c r="AK970" s="9"/>
      <c r="AL970" s="9"/>
      <c r="AM970" s="9"/>
      <c r="AN970" s="9"/>
    </row>
    <row r="971" spans="1:40" ht="14.25" x14ac:dyDescent="0.25">
      <c r="A971" s="19"/>
      <c r="B971" s="19"/>
      <c r="C971" s="20"/>
      <c r="D971" s="21"/>
      <c r="E971" s="21"/>
      <c r="F971" s="21"/>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c r="AI971" s="9"/>
      <c r="AJ971" s="9"/>
      <c r="AK971" s="9"/>
      <c r="AL971" s="9"/>
      <c r="AM971" s="9"/>
      <c r="AN971" s="9"/>
    </row>
    <row r="972" spans="1:40" ht="14.25" x14ac:dyDescent="0.25">
      <c r="A972" s="19"/>
      <c r="B972" s="19"/>
      <c r="C972" s="20"/>
      <c r="D972" s="21"/>
      <c r="E972" s="21"/>
      <c r="F972" s="21"/>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c r="AI972" s="9"/>
      <c r="AJ972" s="9"/>
      <c r="AK972" s="9"/>
      <c r="AL972" s="9"/>
      <c r="AM972" s="9"/>
      <c r="AN972" s="9"/>
    </row>
    <row r="973" spans="1:40" ht="14.25" x14ac:dyDescent="0.25">
      <c r="A973" s="19"/>
      <c r="B973" s="19"/>
      <c r="C973" s="20"/>
      <c r="D973" s="21"/>
      <c r="E973" s="21"/>
      <c r="F973" s="21"/>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c r="AI973" s="9"/>
      <c r="AJ973" s="9"/>
      <c r="AK973" s="9"/>
      <c r="AL973" s="9"/>
      <c r="AM973" s="9"/>
      <c r="AN973" s="9"/>
    </row>
    <row r="974" spans="1:40" ht="14.25" x14ac:dyDescent="0.25">
      <c r="A974" s="19"/>
      <c r="B974" s="19"/>
      <c r="C974" s="20"/>
      <c r="D974" s="21"/>
      <c r="E974" s="21"/>
      <c r="F974" s="21"/>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c r="AJ974" s="9"/>
      <c r="AK974" s="9"/>
      <c r="AL974" s="9"/>
      <c r="AM974" s="9"/>
      <c r="AN974" s="9"/>
    </row>
    <row r="975" spans="1:40" ht="14.25" x14ac:dyDescent="0.25">
      <c r="A975" s="19"/>
      <c r="B975" s="19"/>
      <c r="C975" s="20"/>
      <c r="D975" s="21"/>
      <c r="E975" s="21"/>
      <c r="F975" s="21"/>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c r="AI975" s="9"/>
      <c r="AJ975" s="9"/>
      <c r="AK975" s="9"/>
      <c r="AL975" s="9"/>
      <c r="AM975" s="9"/>
      <c r="AN975" s="9"/>
    </row>
    <row r="976" spans="1:40" ht="14.25" x14ac:dyDescent="0.25">
      <c r="A976" s="19"/>
      <c r="B976" s="19"/>
      <c r="C976" s="20"/>
      <c r="D976" s="21"/>
      <c r="E976" s="21"/>
      <c r="F976" s="21"/>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c r="AI976" s="9"/>
      <c r="AJ976" s="9"/>
      <c r="AK976" s="9"/>
      <c r="AL976" s="9"/>
      <c r="AM976" s="9"/>
      <c r="AN976" s="9"/>
    </row>
    <row r="977" spans="1:40" ht="14.25" x14ac:dyDescent="0.25">
      <c r="A977" s="19"/>
      <c r="B977" s="19"/>
      <c r="C977" s="20"/>
      <c r="D977" s="21"/>
      <c r="E977" s="21"/>
      <c r="F977" s="21"/>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c r="AI977" s="9"/>
      <c r="AJ977" s="9"/>
      <c r="AK977" s="9"/>
      <c r="AL977" s="9"/>
      <c r="AM977" s="9"/>
      <c r="AN977" s="9"/>
    </row>
    <row r="978" spans="1:40" ht="14.25" x14ac:dyDescent="0.25">
      <c r="A978" s="19"/>
      <c r="B978" s="19"/>
      <c r="C978" s="20"/>
      <c r="D978" s="21"/>
      <c r="E978" s="21"/>
      <c r="F978" s="21"/>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c r="AH978" s="9"/>
      <c r="AI978" s="9"/>
      <c r="AJ978" s="9"/>
      <c r="AK978" s="9"/>
      <c r="AL978" s="9"/>
      <c r="AM978" s="9"/>
      <c r="AN978" s="9"/>
    </row>
    <row r="979" spans="1:40" ht="14.25" x14ac:dyDescent="0.25">
      <c r="A979" s="19"/>
      <c r="B979" s="19"/>
      <c r="C979" s="20"/>
      <c r="D979" s="21"/>
      <c r="E979" s="21"/>
      <c r="F979" s="21"/>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c r="AI979" s="9"/>
      <c r="AJ979" s="9"/>
      <c r="AK979" s="9"/>
      <c r="AL979" s="9"/>
      <c r="AM979" s="9"/>
      <c r="AN979" s="9"/>
    </row>
    <row r="980" spans="1:40" ht="14.25" x14ac:dyDescent="0.25">
      <c r="A980" s="19"/>
      <c r="B980" s="19"/>
      <c r="C980" s="20"/>
      <c r="D980" s="21"/>
      <c r="E980" s="21"/>
      <c r="F980" s="21"/>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c r="AI980" s="9"/>
      <c r="AJ980" s="9"/>
      <c r="AK980" s="9"/>
      <c r="AL980" s="9"/>
      <c r="AM980" s="9"/>
      <c r="AN980" s="9"/>
    </row>
    <row r="981" spans="1:40" ht="14.25" x14ac:dyDescent="0.25">
      <c r="A981" s="19"/>
      <c r="B981" s="19"/>
      <c r="C981" s="20"/>
      <c r="D981" s="21"/>
      <c r="E981" s="21"/>
      <c r="F981" s="21"/>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c r="AI981" s="9"/>
      <c r="AJ981" s="9"/>
      <c r="AK981" s="9"/>
      <c r="AL981" s="9"/>
      <c r="AM981" s="9"/>
      <c r="AN981" s="9"/>
    </row>
    <row r="982" spans="1:40" ht="14.25" x14ac:dyDescent="0.25">
      <c r="A982" s="19"/>
      <c r="B982" s="19"/>
      <c r="C982" s="20"/>
      <c r="D982" s="21"/>
      <c r="E982" s="21"/>
      <c r="F982" s="21"/>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c r="AI982" s="9"/>
      <c r="AJ982" s="9"/>
      <c r="AK982" s="9"/>
      <c r="AL982" s="9"/>
      <c r="AM982" s="9"/>
      <c r="AN982" s="9"/>
    </row>
    <row r="983" spans="1:40" ht="14.25" x14ac:dyDescent="0.25">
      <c r="A983" s="19"/>
      <c r="B983" s="19"/>
      <c r="C983" s="20"/>
      <c r="D983" s="21"/>
      <c r="E983" s="21"/>
      <c r="F983" s="21"/>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c r="AI983" s="9"/>
      <c r="AJ983" s="9"/>
      <c r="AK983" s="9"/>
      <c r="AL983" s="9"/>
      <c r="AM983" s="9"/>
      <c r="AN983" s="9"/>
    </row>
    <row r="984" spans="1:40" ht="14.25" x14ac:dyDescent="0.25">
      <c r="A984" s="19"/>
      <c r="B984" s="19"/>
      <c r="C984" s="20"/>
      <c r="D984" s="21"/>
      <c r="E984" s="21"/>
      <c r="F984" s="21"/>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c r="AI984" s="9"/>
      <c r="AJ984" s="9"/>
      <c r="AK984" s="9"/>
      <c r="AL984" s="9"/>
      <c r="AM984" s="9"/>
      <c r="AN984" s="9"/>
    </row>
    <row r="985" spans="1:40" ht="14.25" x14ac:dyDescent="0.25">
      <c r="A985" s="19"/>
      <c r="B985" s="19"/>
      <c r="C985" s="20"/>
      <c r="D985" s="21"/>
      <c r="E985" s="21"/>
      <c r="F985" s="21"/>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c r="AI985" s="9"/>
      <c r="AJ985" s="9"/>
      <c r="AK985" s="9"/>
      <c r="AL985" s="9"/>
      <c r="AM985" s="9"/>
      <c r="AN985" s="9"/>
    </row>
    <row r="986" spans="1:40" ht="14.25" x14ac:dyDescent="0.25">
      <c r="A986" s="19"/>
      <c r="B986" s="19"/>
      <c r="C986" s="20"/>
      <c r="D986" s="21"/>
      <c r="E986" s="21"/>
      <c r="F986" s="21"/>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c r="AI986" s="9"/>
      <c r="AJ986" s="9"/>
      <c r="AK986" s="9"/>
      <c r="AL986" s="9"/>
      <c r="AM986" s="9"/>
      <c r="AN986" s="9"/>
    </row>
    <row r="987" spans="1:40" ht="14.25" x14ac:dyDescent="0.25">
      <c r="A987" s="19"/>
      <c r="B987" s="19"/>
      <c r="C987" s="20"/>
      <c r="D987" s="21"/>
      <c r="E987" s="21"/>
      <c r="F987" s="21"/>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c r="AI987" s="9"/>
      <c r="AJ987" s="9"/>
      <c r="AK987" s="9"/>
      <c r="AL987" s="9"/>
      <c r="AM987" s="9"/>
      <c r="AN987" s="9"/>
    </row>
    <row r="988" spans="1:40" ht="14.25" x14ac:dyDescent="0.25">
      <c r="A988" s="19"/>
      <c r="B988" s="19"/>
      <c r="C988" s="20"/>
      <c r="D988" s="21"/>
      <c r="E988" s="21"/>
      <c r="F988" s="21"/>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c r="AH988" s="9"/>
      <c r="AI988" s="9"/>
      <c r="AJ988" s="9"/>
      <c r="AK988" s="9"/>
      <c r="AL988" s="9"/>
      <c r="AM988" s="9"/>
      <c r="AN988" s="9"/>
    </row>
    <row r="989" spans="1:40" ht="14.25" x14ac:dyDescent="0.25">
      <c r="A989" s="19"/>
      <c r="B989" s="19"/>
      <c r="C989" s="20"/>
      <c r="D989" s="21"/>
      <c r="E989" s="21"/>
      <c r="F989" s="21"/>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c r="AI989" s="9"/>
      <c r="AJ989" s="9"/>
      <c r="AK989" s="9"/>
      <c r="AL989" s="9"/>
      <c r="AM989" s="9"/>
      <c r="AN989" s="9"/>
    </row>
    <row r="990" spans="1:40" ht="14.25" x14ac:dyDescent="0.25">
      <c r="A990" s="19"/>
      <c r="B990" s="19"/>
      <c r="C990" s="20"/>
      <c r="D990" s="21"/>
      <c r="E990" s="21"/>
      <c r="F990" s="21"/>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c r="AI990" s="9"/>
      <c r="AJ990" s="9"/>
      <c r="AK990" s="9"/>
      <c r="AL990" s="9"/>
      <c r="AM990" s="9"/>
      <c r="AN990" s="9"/>
    </row>
    <row r="991" spans="1:40" ht="14.25" x14ac:dyDescent="0.25">
      <c r="A991" s="19"/>
      <c r="B991" s="19"/>
      <c r="C991" s="20"/>
      <c r="D991" s="21"/>
      <c r="E991" s="21"/>
      <c r="F991" s="21"/>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c r="AI991" s="9"/>
      <c r="AJ991" s="9"/>
      <c r="AK991" s="9"/>
      <c r="AL991" s="9"/>
      <c r="AM991" s="9"/>
      <c r="AN991" s="9"/>
    </row>
    <row r="992" spans="1:40" ht="14.25" x14ac:dyDescent="0.25">
      <c r="A992" s="19"/>
      <c r="B992" s="19"/>
      <c r="C992" s="20"/>
      <c r="D992" s="21"/>
      <c r="E992" s="21"/>
      <c r="F992" s="21"/>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row>
    <row r="993" spans="1:40" ht="14.25" x14ac:dyDescent="0.25">
      <c r="A993" s="19"/>
      <c r="B993" s="19"/>
      <c r="C993" s="20"/>
      <c r="D993" s="21"/>
      <c r="E993" s="21"/>
      <c r="F993" s="21"/>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c r="AI993" s="9"/>
      <c r="AJ993" s="9"/>
      <c r="AK993" s="9"/>
      <c r="AL993" s="9"/>
      <c r="AM993" s="9"/>
      <c r="AN993" s="9"/>
    </row>
    <row r="994" spans="1:40" ht="14.25" x14ac:dyDescent="0.25">
      <c r="A994" s="19"/>
      <c r="B994" s="19"/>
      <c r="C994" s="20"/>
      <c r="D994" s="21"/>
      <c r="E994" s="21"/>
      <c r="F994" s="21"/>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c r="AH994" s="9"/>
      <c r="AI994" s="9"/>
      <c r="AJ994" s="9"/>
      <c r="AK994" s="9"/>
      <c r="AL994" s="9"/>
      <c r="AM994" s="9"/>
      <c r="AN994" s="9"/>
    </row>
    <row r="995" spans="1:40" ht="14.25" x14ac:dyDescent="0.25">
      <c r="A995" s="19"/>
      <c r="B995" s="19"/>
      <c r="C995" s="20"/>
      <c r="D995" s="21"/>
      <c r="E995" s="21"/>
      <c r="F995" s="21"/>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c r="AI995" s="9"/>
      <c r="AJ995" s="9"/>
      <c r="AK995" s="9"/>
      <c r="AL995" s="9"/>
      <c r="AM995" s="9"/>
      <c r="AN995" s="9"/>
    </row>
    <row r="996" spans="1:40" ht="14.25" x14ac:dyDescent="0.25">
      <c r="A996" s="19"/>
      <c r="B996" s="19"/>
      <c r="C996" s="20"/>
      <c r="D996" s="21"/>
      <c r="E996" s="21"/>
      <c r="F996" s="21"/>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c r="AH996" s="9"/>
      <c r="AI996" s="9"/>
      <c r="AJ996" s="9"/>
      <c r="AK996" s="9"/>
      <c r="AL996" s="9"/>
      <c r="AM996" s="9"/>
      <c r="AN996" s="9"/>
    </row>
    <row r="997" spans="1:40" ht="14.25" x14ac:dyDescent="0.25">
      <c r="A997" s="19"/>
      <c r="B997" s="19"/>
      <c r="C997" s="20"/>
      <c r="D997" s="21"/>
      <c r="E997" s="21"/>
      <c r="F997" s="21"/>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c r="AH997" s="9"/>
      <c r="AI997" s="9"/>
      <c r="AJ997" s="9"/>
      <c r="AK997" s="9"/>
      <c r="AL997" s="9"/>
      <c r="AM997" s="9"/>
      <c r="AN997" s="9"/>
    </row>
    <row r="998" spans="1:40" ht="14.25" x14ac:dyDescent="0.25">
      <c r="A998" s="19"/>
      <c r="B998" s="19"/>
      <c r="C998" s="20"/>
      <c r="D998" s="21"/>
      <c r="E998" s="21"/>
      <c r="F998" s="21"/>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c r="AI998" s="9"/>
      <c r="AJ998" s="9"/>
      <c r="AK998" s="9"/>
      <c r="AL998" s="9"/>
      <c r="AM998" s="9"/>
      <c r="AN998" s="9"/>
    </row>
    <row r="999" spans="1:40" ht="14.25" x14ac:dyDescent="0.25">
      <c r="A999" s="19"/>
      <c r="B999" s="19"/>
      <c r="C999" s="20"/>
      <c r="D999" s="21"/>
      <c r="E999" s="21"/>
      <c r="F999" s="21"/>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c r="AG999" s="9"/>
      <c r="AH999" s="9"/>
      <c r="AI999" s="9"/>
      <c r="AJ999" s="9"/>
      <c r="AK999" s="9"/>
      <c r="AL999" s="9"/>
      <c r="AM999" s="9"/>
      <c r="AN999" s="9"/>
    </row>
    <row r="1000" spans="1:40" ht="14.25" x14ac:dyDescent="0.25">
      <c r="A1000" s="19"/>
      <c r="B1000" s="19"/>
      <c r="C1000" s="20"/>
      <c r="D1000" s="21"/>
      <c r="E1000" s="21"/>
      <c r="F1000" s="21"/>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c r="AE1000" s="9"/>
      <c r="AF1000" s="9"/>
      <c r="AG1000" s="9"/>
      <c r="AH1000" s="9"/>
      <c r="AI1000" s="9"/>
      <c r="AJ1000" s="9"/>
      <c r="AK1000" s="9"/>
      <c r="AL1000" s="9"/>
      <c r="AM1000" s="9"/>
      <c r="AN1000" s="9"/>
    </row>
    <row r="1001" spans="1:40" ht="14.25" x14ac:dyDescent="0.25">
      <c r="A1001" s="19"/>
      <c r="B1001" s="19"/>
      <c r="C1001" s="20"/>
      <c r="D1001" s="21"/>
      <c r="E1001" s="21"/>
      <c r="F1001" s="21"/>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c r="AE1001" s="9"/>
      <c r="AF1001" s="9"/>
      <c r="AG1001" s="9"/>
      <c r="AH1001" s="9"/>
      <c r="AI1001" s="9"/>
      <c r="AJ1001" s="9"/>
      <c r="AK1001" s="9"/>
      <c r="AL1001" s="9"/>
      <c r="AM1001" s="9"/>
      <c r="AN1001" s="9"/>
    </row>
    <row r="1002" spans="1:40" ht="14.25" x14ac:dyDescent="0.25">
      <c r="A1002" s="19"/>
      <c r="B1002" s="19"/>
      <c r="C1002" s="20"/>
      <c r="D1002" s="21"/>
      <c r="E1002" s="21"/>
      <c r="F1002" s="21"/>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c r="AD1002" s="9"/>
      <c r="AE1002" s="9"/>
      <c r="AF1002" s="9"/>
      <c r="AG1002" s="9"/>
      <c r="AH1002" s="9"/>
      <c r="AI1002" s="9"/>
      <c r="AJ1002" s="9"/>
      <c r="AK1002" s="9"/>
      <c r="AL1002" s="9"/>
      <c r="AM1002" s="9"/>
      <c r="AN1002" s="9"/>
    </row>
  </sheetData>
  <mergeCells count="8">
    <mergeCell ref="A22:A26"/>
    <mergeCell ref="A27:A31"/>
    <mergeCell ref="E1:F1"/>
    <mergeCell ref="A3:A6"/>
    <mergeCell ref="A7:A11"/>
    <mergeCell ref="A12:A16"/>
    <mergeCell ref="A17:A21"/>
    <mergeCell ref="B1:C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N1003"/>
  <sheetViews>
    <sheetView zoomScaleNormal="100" workbookViewId="0">
      <selection activeCell="D10" sqref="D10"/>
    </sheetView>
  </sheetViews>
  <sheetFormatPr defaultColWidth="14.42578125" defaultRowHeight="15.75" customHeight="1" x14ac:dyDescent="0.25"/>
  <cols>
    <col min="1" max="2" width="20.7109375" style="10" customWidth="1"/>
    <col min="3" max="3" width="7.7109375" style="10" customWidth="1"/>
    <col min="4" max="6" width="40.7109375" style="10" customWidth="1"/>
    <col min="7" max="16384" width="14.42578125" style="10"/>
  </cols>
  <sheetData>
    <row r="1" spans="1:40" ht="42.75" customHeight="1" x14ac:dyDescent="0.25">
      <c r="A1" s="34"/>
      <c r="B1" s="54" t="s">
        <v>531</v>
      </c>
      <c r="C1" s="54"/>
      <c r="D1" s="42"/>
      <c r="E1" s="49" t="s">
        <v>161</v>
      </c>
      <c r="F1" s="50"/>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row>
    <row r="2" spans="1:40" ht="85.5" x14ac:dyDescent="0.25">
      <c r="A2" s="31" t="s">
        <v>536</v>
      </c>
      <c r="B2" s="31" t="s">
        <v>162</v>
      </c>
      <c r="C2" s="26" t="s">
        <v>1</v>
      </c>
      <c r="D2" s="27" t="s">
        <v>2</v>
      </c>
      <c r="E2" s="27" t="s">
        <v>3</v>
      </c>
      <c r="F2" s="28" t="s">
        <v>4</v>
      </c>
      <c r="G2" s="29" t="s">
        <v>5</v>
      </c>
      <c r="H2" s="29" t="s">
        <v>6</v>
      </c>
      <c r="I2" s="29" t="s">
        <v>7</v>
      </c>
      <c r="J2" s="29" t="s">
        <v>8</v>
      </c>
      <c r="K2" s="29" t="s">
        <v>9</v>
      </c>
      <c r="L2" s="29" t="s">
        <v>10</v>
      </c>
      <c r="M2" s="29" t="s">
        <v>11</v>
      </c>
      <c r="N2" s="29" t="s">
        <v>12</v>
      </c>
      <c r="O2" s="29" t="s">
        <v>13</v>
      </c>
      <c r="P2" s="29" t="s">
        <v>14</v>
      </c>
      <c r="Q2" s="29" t="s">
        <v>15</v>
      </c>
      <c r="R2" s="29" t="s">
        <v>16</v>
      </c>
      <c r="S2" s="29" t="s">
        <v>17</v>
      </c>
      <c r="T2" s="29" t="s">
        <v>18</v>
      </c>
      <c r="U2" s="29" t="s">
        <v>19</v>
      </c>
      <c r="V2" s="29" t="s">
        <v>20</v>
      </c>
      <c r="W2" s="29" t="s">
        <v>21</v>
      </c>
      <c r="X2" s="29" t="s">
        <v>22</v>
      </c>
      <c r="Y2" s="29" t="s">
        <v>23</v>
      </c>
      <c r="Z2" s="29" t="s">
        <v>24</v>
      </c>
      <c r="AA2" s="29" t="s">
        <v>25</v>
      </c>
      <c r="AB2" s="29" t="s">
        <v>26</v>
      </c>
      <c r="AC2" s="29" t="s">
        <v>27</v>
      </c>
      <c r="AD2" s="29" t="s">
        <v>28</v>
      </c>
      <c r="AE2" s="29" t="s">
        <v>29</v>
      </c>
      <c r="AF2" s="29" t="s">
        <v>30</v>
      </c>
      <c r="AG2" s="29" t="s">
        <v>31</v>
      </c>
      <c r="AH2" s="29" t="s">
        <v>32</v>
      </c>
      <c r="AI2" s="29" t="s">
        <v>33</v>
      </c>
      <c r="AJ2" s="29" t="s">
        <v>34</v>
      </c>
      <c r="AK2" s="30" t="s">
        <v>35</v>
      </c>
      <c r="AL2" s="30" t="s">
        <v>36</v>
      </c>
      <c r="AM2" s="30" t="s">
        <v>37</v>
      </c>
      <c r="AN2" s="30" t="s">
        <v>38</v>
      </c>
    </row>
    <row r="3" spans="1:40" ht="99.75" x14ac:dyDescent="0.25">
      <c r="A3" s="55" t="s">
        <v>163</v>
      </c>
      <c r="B3" s="11" t="s">
        <v>164</v>
      </c>
      <c r="C3" s="12">
        <v>1</v>
      </c>
      <c r="D3" s="13" t="s">
        <v>165</v>
      </c>
      <c r="E3" s="13" t="s">
        <v>166</v>
      </c>
      <c r="F3" s="13" t="s">
        <v>167</v>
      </c>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25">
        <v>30</v>
      </c>
      <c r="AL3" s="32">
        <f>(COUNTIF(G3:AJ3,"WT")/AK$3)</f>
        <v>0</v>
      </c>
      <c r="AM3" s="33">
        <f>(COUNTIF(G3:AJ3,"SU")/AK$3)</f>
        <v>0</v>
      </c>
      <c r="AN3" s="32">
        <f>(COUNTIF(G3:AJ3,"GD")/AK$3)</f>
        <v>0</v>
      </c>
    </row>
    <row r="4" spans="1:40" ht="57" x14ac:dyDescent="0.25">
      <c r="A4" s="47"/>
      <c r="B4" s="11" t="s">
        <v>168</v>
      </c>
      <c r="C4" s="12">
        <v>2</v>
      </c>
      <c r="D4" s="13" t="s">
        <v>169</v>
      </c>
      <c r="E4" s="13" t="s">
        <v>170</v>
      </c>
      <c r="F4" s="13" t="s">
        <v>171</v>
      </c>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32">
        <f t="shared" ref="AL4:AL32" si="0">(COUNTIF(G4:AJ4,"WT")/AK$3)</f>
        <v>0</v>
      </c>
      <c r="AM4" s="33">
        <f t="shared" ref="AM4:AM32" si="1">(COUNTIF(G4:AJ4,"SU")/AK$3)</f>
        <v>0</v>
      </c>
      <c r="AN4" s="32">
        <f t="shared" ref="AN4:AN32" si="2">(COUNTIF(G4:AJ4,"GD")/AK$3)</f>
        <v>0</v>
      </c>
    </row>
    <row r="5" spans="1:40" ht="57" x14ac:dyDescent="0.25">
      <c r="A5" s="47"/>
      <c r="B5" s="11" t="s">
        <v>172</v>
      </c>
      <c r="C5" s="12">
        <v>3</v>
      </c>
      <c r="D5" s="13" t="s">
        <v>173</v>
      </c>
      <c r="E5" s="13" t="s">
        <v>174</v>
      </c>
      <c r="F5" s="13" t="s">
        <v>175</v>
      </c>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32">
        <f t="shared" si="0"/>
        <v>0</v>
      </c>
      <c r="AM5" s="33">
        <f t="shared" si="1"/>
        <v>0</v>
      </c>
      <c r="AN5" s="32">
        <f t="shared" si="2"/>
        <v>0</v>
      </c>
    </row>
    <row r="6" spans="1:40" ht="57" x14ac:dyDescent="0.25">
      <c r="A6" s="47"/>
      <c r="B6" s="11" t="s">
        <v>176</v>
      </c>
      <c r="C6" s="12">
        <v>4</v>
      </c>
      <c r="D6" s="13" t="s">
        <v>177</v>
      </c>
      <c r="E6" s="13" t="s">
        <v>178</v>
      </c>
      <c r="F6" s="13" t="s">
        <v>179</v>
      </c>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32">
        <f t="shared" si="0"/>
        <v>0</v>
      </c>
      <c r="AM6" s="33">
        <f t="shared" si="1"/>
        <v>0</v>
      </c>
      <c r="AN6" s="32">
        <f t="shared" si="2"/>
        <v>0</v>
      </c>
    </row>
    <row r="7" spans="1:40" ht="79.5" customHeight="1" x14ac:dyDescent="0.25">
      <c r="A7" s="48"/>
      <c r="B7" s="11" t="s">
        <v>180</v>
      </c>
      <c r="C7" s="12">
        <v>5</v>
      </c>
      <c r="D7" s="13" t="s">
        <v>181</v>
      </c>
      <c r="E7" s="13" t="s">
        <v>182</v>
      </c>
      <c r="F7" s="13" t="s">
        <v>183</v>
      </c>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32">
        <f t="shared" si="0"/>
        <v>0</v>
      </c>
      <c r="AM7" s="33">
        <f t="shared" si="1"/>
        <v>0</v>
      </c>
      <c r="AN7" s="32">
        <f t="shared" si="2"/>
        <v>0</v>
      </c>
    </row>
    <row r="8" spans="1:40" ht="71.25" x14ac:dyDescent="0.25">
      <c r="A8" s="56" t="s">
        <v>184</v>
      </c>
      <c r="B8" s="11" t="s">
        <v>185</v>
      </c>
      <c r="C8" s="12">
        <v>1</v>
      </c>
      <c r="D8" s="13" t="s">
        <v>186</v>
      </c>
      <c r="E8" s="13" t="s">
        <v>187</v>
      </c>
      <c r="F8" s="13" t="s">
        <v>188</v>
      </c>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32">
        <f t="shared" si="0"/>
        <v>0</v>
      </c>
      <c r="AM8" s="33">
        <f t="shared" si="1"/>
        <v>0</v>
      </c>
      <c r="AN8" s="32">
        <f t="shared" si="2"/>
        <v>0</v>
      </c>
    </row>
    <row r="9" spans="1:40" ht="57" x14ac:dyDescent="0.25">
      <c r="A9" s="52"/>
      <c r="B9" s="11" t="s">
        <v>189</v>
      </c>
      <c r="C9" s="12">
        <v>2</v>
      </c>
      <c r="D9" s="13" t="s">
        <v>190</v>
      </c>
      <c r="E9" s="13" t="s">
        <v>191</v>
      </c>
      <c r="F9" s="13" t="s">
        <v>192</v>
      </c>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32">
        <f t="shared" si="0"/>
        <v>0</v>
      </c>
      <c r="AM9" s="33">
        <f t="shared" si="1"/>
        <v>0</v>
      </c>
      <c r="AN9" s="32">
        <f t="shared" si="2"/>
        <v>0</v>
      </c>
    </row>
    <row r="10" spans="1:40" ht="57" x14ac:dyDescent="0.25">
      <c r="A10" s="52"/>
      <c r="B10" s="11" t="s">
        <v>193</v>
      </c>
      <c r="C10" s="12">
        <v>3</v>
      </c>
      <c r="D10" s="13" t="s">
        <v>194</v>
      </c>
      <c r="E10" s="13" t="s">
        <v>195</v>
      </c>
      <c r="F10" s="13" t="s">
        <v>196</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32">
        <f t="shared" si="0"/>
        <v>0</v>
      </c>
      <c r="AM10" s="33">
        <f t="shared" si="1"/>
        <v>0</v>
      </c>
      <c r="AN10" s="32">
        <f t="shared" si="2"/>
        <v>0</v>
      </c>
    </row>
    <row r="11" spans="1:40" ht="57" x14ac:dyDescent="0.25">
      <c r="A11" s="52"/>
      <c r="B11" s="11" t="s">
        <v>197</v>
      </c>
      <c r="C11" s="12">
        <v>4</v>
      </c>
      <c r="D11" s="13" t="s">
        <v>198</v>
      </c>
      <c r="E11" s="13" t="s">
        <v>199</v>
      </c>
      <c r="F11" s="13" t="s">
        <v>200</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32">
        <f t="shared" si="0"/>
        <v>0</v>
      </c>
      <c r="AM11" s="33">
        <f t="shared" si="1"/>
        <v>0</v>
      </c>
      <c r="AN11" s="32">
        <f t="shared" si="2"/>
        <v>0</v>
      </c>
    </row>
    <row r="12" spans="1:40" ht="71.25" x14ac:dyDescent="0.25">
      <c r="A12" s="53"/>
      <c r="B12" s="11" t="s">
        <v>201</v>
      </c>
      <c r="C12" s="12">
        <v>5</v>
      </c>
      <c r="D12" s="13" t="s">
        <v>202</v>
      </c>
      <c r="E12" s="13" t="s">
        <v>203</v>
      </c>
      <c r="F12" s="13" t="s">
        <v>204</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32">
        <f t="shared" si="0"/>
        <v>0</v>
      </c>
      <c r="AM12" s="33">
        <f t="shared" si="1"/>
        <v>0</v>
      </c>
      <c r="AN12" s="32">
        <f t="shared" si="2"/>
        <v>0</v>
      </c>
    </row>
    <row r="13" spans="1:40" ht="71.25" x14ac:dyDescent="0.25">
      <c r="A13" s="55" t="s">
        <v>205</v>
      </c>
      <c r="B13" s="11" t="s">
        <v>206</v>
      </c>
      <c r="C13" s="12">
        <v>1</v>
      </c>
      <c r="D13" s="13" t="s">
        <v>207</v>
      </c>
      <c r="E13" s="13" t="s">
        <v>208</v>
      </c>
      <c r="F13" s="13" t="s">
        <v>209</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32">
        <f t="shared" si="0"/>
        <v>0</v>
      </c>
      <c r="AM13" s="33">
        <f t="shared" si="1"/>
        <v>0</v>
      </c>
      <c r="AN13" s="32">
        <f t="shared" si="2"/>
        <v>0</v>
      </c>
    </row>
    <row r="14" spans="1:40" ht="114" x14ac:dyDescent="0.25">
      <c r="A14" s="47"/>
      <c r="B14" s="11" t="s">
        <v>210</v>
      </c>
      <c r="C14" s="12">
        <v>2</v>
      </c>
      <c r="D14" s="13" t="s">
        <v>211</v>
      </c>
      <c r="E14" s="13" t="s">
        <v>212</v>
      </c>
      <c r="F14" s="13" t="s">
        <v>213</v>
      </c>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32">
        <f t="shared" si="0"/>
        <v>0</v>
      </c>
      <c r="AM14" s="33">
        <f t="shared" si="1"/>
        <v>0</v>
      </c>
      <c r="AN14" s="32">
        <f t="shared" si="2"/>
        <v>0</v>
      </c>
    </row>
    <row r="15" spans="1:40" ht="85.5" x14ac:dyDescent="0.25">
      <c r="A15" s="47"/>
      <c r="B15" s="11" t="s">
        <v>214</v>
      </c>
      <c r="C15" s="12">
        <v>3</v>
      </c>
      <c r="D15" s="13" t="s">
        <v>215</v>
      </c>
      <c r="E15" s="13" t="s">
        <v>216</v>
      </c>
      <c r="F15" s="13" t="s">
        <v>217</v>
      </c>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32">
        <f t="shared" si="0"/>
        <v>0</v>
      </c>
      <c r="AM15" s="33">
        <f t="shared" si="1"/>
        <v>0</v>
      </c>
      <c r="AN15" s="32">
        <f t="shared" si="2"/>
        <v>0</v>
      </c>
    </row>
    <row r="16" spans="1:40" ht="85.5" x14ac:dyDescent="0.25">
      <c r="A16" s="47"/>
      <c r="B16" s="11" t="s">
        <v>218</v>
      </c>
      <c r="C16" s="12">
        <v>4</v>
      </c>
      <c r="D16" s="13" t="s">
        <v>219</v>
      </c>
      <c r="E16" s="13" t="s">
        <v>220</v>
      </c>
      <c r="F16" s="13" t="s">
        <v>221</v>
      </c>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32">
        <f t="shared" si="0"/>
        <v>0</v>
      </c>
      <c r="AM16" s="33">
        <f t="shared" si="1"/>
        <v>0</v>
      </c>
      <c r="AN16" s="32">
        <f t="shared" si="2"/>
        <v>0</v>
      </c>
    </row>
    <row r="17" spans="1:40" ht="85.5" x14ac:dyDescent="0.25">
      <c r="A17" s="48"/>
      <c r="B17" s="11" t="s">
        <v>222</v>
      </c>
      <c r="C17" s="12">
        <v>5</v>
      </c>
      <c r="D17" s="13" t="s">
        <v>223</v>
      </c>
      <c r="E17" s="13" t="s">
        <v>224</v>
      </c>
      <c r="F17" s="13" t="s">
        <v>225</v>
      </c>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32">
        <f t="shared" si="0"/>
        <v>0</v>
      </c>
      <c r="AM17" s="33">
        <f t="shared" si="1"/>
        <v>0</v>
      </c>
      <c r="AN17" s="32">
        <f t="shared" si="2"/>
        <v>0</v>
      </c>
    </row>
    <row r="18" spans="1:40" ht="85.5" x14ac:dyDescent="0.25">
      <c r="A18" s="56" t="s">
        <v>226</v>
      </c>
      <c r="B18" s="11" t="s">
        <v>227</v>
      </c>
      <c r="C18" s="12">
        <v>1</v>
      </c>
      <c r="D18" s="13" t="s">
        <v>228</v>
      </c>
      <c r="E18" s="13" t="s">
        <v>229</v>
      </c>
      <c r="F18" s="13" t="s">
        <v>230</v>
      </c>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32">
        <f t="shared" si="0"/>
        <v>0</v>
      </c>
      <c r="AM18" s="33">
        <f t="shared" si="1"/>
        <v>0</v>
      </c>
      <c r="AN18" s="32">
        <f t="shared" si="2"/>
        <v>0</v>
      </c>
    </row>
    <row r="19" spans="1:40" ht="42.75" x14ac:dyDescent="0.25">
      <c r="A19" s="52"/>
      <c r="B19" s="11" t="s">
        <v>231</v>
      </c>
      <c r="C19" s="12">
        <v>2</v>
      </c>
      <c r="D19" s="13" t="s">
        <v>232</v>
      </c>
      <c r="E19" s="13" t="s">
        <v>233</v>
      </c>
      <c r="F19" s="13" t="s">
        <v>234</v>
      </c>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32">
        <f t="shared" si="0"/>
        <v>0</v>
      </c>
      <c r="AM19" s="33">
        <f t="shared" si="1"/>
        <v>0</v>
      </c>
      <c r="AN19" s="32">
        <f t="shared" si="2"/>
        <v>0</v>
      </c>
    </row>
    <row r="20" spans="1:40" ht="99.75" x14ac:dyDescent="0.25">
      <c r="A20" s="52"/>
      <c r="B20" s="11" t="s">
        <v>235</v>
      </c>
      <c r="C20" s="12">
        <v>3</v>
      </c>
      <c r="D20" s="13" t="s">
        <v>236</v>
      </c>
      <c r="E20" s="13" t="s">
        <v>237</v>
      </c>
      <c r="F20" s="13" t="s">
        <v>238</v>
      </c>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32">
        <f t="shared" si="0"/>
        <v>0</v>
      </c>
      <c r="AM20" s="33">
        <f t="shared" si="1"/>
        <v>0</v>
      </c>
      <c r="AN20" s="32">
        <f t="shared" si="2"/>
        <v>0</v>
      </c>
    </row>
    <row r="21" spans="1:40" ht="71.25" x14ac:dyDescent="0.25">
      <c r="A21" s="52"/>
      <c r="B21" s="11" t="s">
        <v>239</v>
      </c>
      <c r="C21" s="12">
        <v>4</v>
      </c>
      <c r="D21" s="13" t="s">
        <v>240</v>
      </c>
      <c r="E21" s="13" t="s">
        <v>241</v>
      </c>
      <c r="F21" s="13" t="s">
        <v>242</v>
      </c>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32">
        <f t="shared" si="0"/>
        <v>0</v>
      </c>
      <c r="AM21" s="33">
        <f t="shared" si="1"/>
        <v>0</v>
      </c>
      <c r="AN21" s="32">
        <f t="shared" si="2"/>
        <v>0</v>
      </c>
    </row>
    <row r="22" spans="1:40" ht="42.75" x14ac:dyDescent="0.25">
      <c r="A22" s="53"/>
      <c r="B22" s="11" t="s">
        <v>243</v>
      </c>
      <c r="C22" s="12">
        <v>5</v>
      </c>
      <c r="D22" s="13" t="s">
        <v>244</v>
      </c>
      <c r="E22" s="13" t="s">
        <v>245</v>
      </c>
      <c r="F22" s="13" t="s">
        <v>246</v>
      </c>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32">
        <f t="shared" si="0"/>
        <v>0</v>
      </c>
      <c r="AM22" s="33">
        <f t="shared" si="1"/>
        <v>0</v>
      </c>
      <c r="AN22" s="32">
        <f t="shared" si="2"/>
        <v>0</v>
      </c>
    </row>
    <row r="23" spans="1:40" ht="99.75" x14ac:dyDescent="0.25">
      <c r="A23" s="55" t="s">
        <v>247</v>
      </c>
      <c r="B23" s="11" t="s">
        <v>248</v>
      </c>
      <c r="C23" s="12">
        <v>1</v>
      </c>
      <c r="D23" s="13" t="s">
        <v>249</v>
      </c>
      <c r="E23" s="13" t="s">
        <v>250</v>
      </c>
      <c r="F23" s="13" t="s">
        <v>251</v>
      </c>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32">
        <f t="shared" si="0"/>
        <v>0</v>
      </c>
      <c r="AM23" s="33">
        <f t="shared" si="1"/>
        <v>0</v>
      </c>
      <c r="AN23" s="32">
        <f t="shared" si="2"/>
        <v>0</v>
      </c>
    </row>
    <row r="24" spans="1:40" ht="71.25" x14ac:dyDescent="0.25">
      <c r="A24" s="47"/>
      <c r="B24" s="11" t="s">
        <v>252</v>
      </c>
      <c r="C24" s="12">
        <v>2</v>
      </c>
      <c r="D24" s="13" t="s">
        <v>253</v>
      </c>
      <c r="E24" s="13" t="s">
        <v>254</v>
      </c>
      <c r="F24" s="13" t="s">
        <v>255</v>
      </c>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32">
        <f t="shared" si="0"/>
        <v>0</v>
      </c>
      <c r="AM24" s="33">
        <f t="shared" si="1"/>
        <v>0</v>
      </c>
      <c r="AN24" s="32">
        <f t="shared" si="2"/>
        <v>0</v>
      </c>
    </row>
    <row r="25" spans="1:40" ht="99.75" x14ac:dyDescent="0.25">
      <c r="A25" s="47"/>
      <c r="B25" s="11" t="s">
        <v>256</v>
      </c>
      <c r="C25" s="12">
        <v>3</v>
      </c>
      <c r="D25" s="13" t="s">
        <v>257</v>
      </c>
      <c r="E25" s="13" t="s">
        <v>258</v>
      </c>
      <c r="F25" s="13" t="s">
        <v>259</v>
      </c>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32">
        <f t="shared" si="0"/>
        <v>0</v>
      </c>
      <c r="AM25" s="33">
        <f t="shared" si="1"/>
        <v>0</v>
      </c>
      <c r="AN25" s="32">
        <f t="shared" si="2"/>
        <v>0</v>
      </c>
    </row>
    <row r="26" spans="1:40" ht="57" x14ac:dyDescent="0.25">
      <c r="A26" s="47"/>
      <c r="B26" s="11" t="s">
        <v>260</v>
      </c>
      <c r="C26" s="12">
        <v>4</v>
      </c>
      <c r="D26" s="13" t="s">
        <v>261</v>
      </c>
      <c r="E26" s="13" t="s">
        <v>262</v>
      </c>
      <c r="F26" s="13" t="s">
        <v>263</v>
      </c>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32">
        <f t="shared" si="0"/>
        <v>0</v>
      </c>
      <c r="AM26" s="33">
        <f t="shared" si="1"/>
        <v>0</v>
      </c>
      <c r="AN26" s="32">
        <f t="shared" si="2"/>
        <v>0</v>
      </c>
    </row>
    <row r="27" spans="1:40" ht="57" x14ac:dyDescent="0.25">
      <c r="A27" s="48"/>
      <c r="B27" s="11" t="s">
        <v>264</v>
      </c>
      <c r="C27" s="12">
        <v>5</v>
      </c>
      <c r="D27" s="13" t="s">
        <v>265</v>
      </c>
      <c r="E27" s="13" t="s">
        <v>266</v>
      </c>
      <c r="F27" s="13" t="s">
        <v>267</v>
      </c>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32">
        <f t="shared" si="0"/>
        <v>0</v>
      </c>
      <c r="AM27" s="33">
        <f t="shared" si="1"/>
        <v>0</v>
      </c>
      <c r="AN27" s="32">
        <f t="shared" si="2"/>
        <v>0</v>
      </c>
    </row>
    <row r="28" spans="1:40" ht="71.25" x14ac:dyDescent="0.25">
      <c r="A28" s="56" t="s">
        <v>268</v>
      </c>
      <c r="B28" s="11" t="s">
        <v>269</v>
      </c>
      <c r="C28" s="12">
        <v>1</v>
      </c>
      <c r="D28" s="13" t="s">
        <v>270</v>
      </c>
      <c r="E28" s="13" t="s">
        <v>271</v>
      </c>
      <c r="F28" s="13" t="s">
        <v>272</v>
      </c>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32">
        <f t="shared" si="0"/>
        <v>0</v>
      </c>
      <c r="AM28" s="33">
        <f t="shared" si="1"/>
        <v>0</v>
      </c>
      <c r="AN28" s="32">
        <f t="shared" si="2"/>
        <v>0</v>
      </c>
    </row>
    <row r="29" spans="1:40" ht="99.75" x14ac:dyDescent="0.25">
      <c r="A29" s="52"/>
      <c r="B29" s="11" t="s">
        <v>273</v>
      </c>
      <c r="C29" s="12">
        <v>2</v>
      </c>
      <c r="D29" s="13" t="s">
        <v>274</v>
      </c>
      <c r="E29" s="13" t="s">
        <v>275</v>
      </c>
      <c r="F29" s="13" t="s">
        <v>276</v>
      </c>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32">
        <f t="shared" si="0"/>
        <v>0</v>
      </c>
      <c r="AM29" s="33">
        <f t="shared" si="1"/>
        <v>0</v>
      </c>
      <c r="AN29" s="32">
        <f t="shared" si="2"/>
        <v>0</v>
      </c>
    </row>
    <row r="30" spans="1:40" ht="57" x14ac:dyDescent="0.25">
      <c r="A30" s="52"/>
      <c r="B30" s="11" t="s">
        <v>277</v>
      </c>
      <c r="C30" s="12">
        <v>3</v>
      </c>
      <c r="D30" s="13" t="s">
        <v>278</v>
      </c>
      <c r="E30" s="13" t="s">
        <v>279</v>
      </c>
      <c r="F30" s="13" t="s">
        <v>280</v>
      </c>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32">
        <f t="shared" si="0"/>
        <v>0</v>
      </c>
      <c r="AM30" s="33">
        <f t="shared" si="1"/>
        <v>0</v>
      </c>
      <c r="AN30" s="32">
        <f t="shared" si="2"/>
        <v>0</v>
      </c>
    </row>
    <row r="31" spans="1:40" ht="57" x14ac:dyDescent="0.25">
      <c r="A31" s="52"/>
      <c r="B31" s="11" t="s">
        <v>281</v>
      </c>
      <c r="C31" s="12">
        <v>4</v>
      </c>
      <c r="D31" s="13" t="s">
        <v>282</v>
      </c>
      <c r="E31" s="13" t="s">
        <v>283</v>
      </c>
      <c r="F31" s="13" t="s">
        <v>284</v>
      </c>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32">
        <f t="shared" si="0"/>
        <v>0</v>
      </c>
      <c r="AM31" s="33">
        <f t="shared" si="1"/>
        <v>0</v>
      </c>
      <c r="AN31" s="32">
        <f t="shared" si="2"/>
        <v>0</v>
      </c>
    </row>
    <row r="32" spans="1:40" ht="99.75" x14ac:dyDescent="0.25">
      <c r="A32" s="53"/>
      <c r="B32" s="11" t="s">
        <v>285</v>
      </c>
      <c r="C32" s="12">
        <v>5</v>
      </c>
      <c r="D32" s="13" t="s">
        <v>286</v>
      </c>
      <c r="E32" s="13" t="s">
        <v>287</v>
      </c>
      <c r="F32" s="13" t="s">
        <v>288</v>
      </c>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32">
        <f t="shared" si="0"/>
        <v>0</v>
      </c>
      <c r="AM32" s="33">
        <f t="shared" si="1"/>
        <v>0</v>
      </c>
      <c r="AN32" s="32">
        <f t="shared" si="2"/>
        <v>0</v>
      </c>
    </row>
    <row r="33" spans="1:40" ht="15.75" customHeight="1" x14ac:dyDescent="0.25">
      <c r="A33" s="19"/>
      <c r="B33" s="19"/>
      <c r="C33" s="20"/>
      <c r="D33" s="21"/>
      <c r="E33" s="21"/>
      <c r="F33" s="22" t="s">
        <v>526</v>
      </c>
      <c r="G33" s="33">
        <f>(COUNTIF(G3:G32,"GD")/30)</f>
        <v>0</v>
      </c>
      <c r="H33" s="33">
        <f t="shared" ref="H33:AJ33" si="3">(COUNTIF(H3:H32,"GD")/30)</f>
        <v>0</v>
      </c>
      <c r="I33" s="33">
        <f t="shared" si="3"/>
        <v>0</v>
      </c>
      <c r="J33" s="33">
        <f t="shared" si="3"/>
        <v>0</v>
      </c>
      <c r="K33" s="33">
        <f t="shared" si="3"/>
        <v>0</v>
      </c>
      <c r="L33" s="33">
        <f t="shared" si="3"/>
        <v>0</v>
      </c>
      <c r="M33" s="33">
        <f t="shared" si="3"/>
        <v>0</v>
      </c>
      <c r="N33" s="33">
        <f t="shared" si="3"/>
        <v>0</v>
      </c>
      <c r="O33" s="33">
        <f t="shared" si="3"/>
        <v>0</v>
      </c>
      <c r="P33" s="33">
        <f t="shared" si="3"/>
        <v>0</v>
      </c>
      <c r="Q33" s="33">
        <f t="shared" si="3"/>
        <v>0</v>
      </c>
      <c r="R33" s="33">
        <f t="shared" si="3"/>
        <v>0</v>
      </c>
      <c r="S33" s="33">
        <f t="shared" si="3"/>
        <v>0</v>
      </c>
      <c r="T33" s="33">
        <f t="shared" si="3"/>
        <v>0</v>
      </c>
      <c r="U33" s="33">
        <f t="shared" si="3"/>
        <v>0</v>
      </c>
      <c r="V33" s="33">
        <f t="shared" si="3"/>
        <v>0</v>
      </c>
      <c r="W33" s="33">
        <f t="shared" si="3"/>
        <v>0</v>
      </c>
      <c r="X33" s="33">
        <f t="shared" si="3"/>
        <v>0</v>
      </c>
      <c r="Y33" s="33">
        <f t="shared" si="3"/>
        <v>0</v>
      </c>
      <c r="Z33" s="33">
        <f t="shared" si="3"/>
        <v>0</v>
      </c>
      <c r="AA33" s="33">
        <f t="shared" si="3"/>
        <v>0</v>
      </c>
      <c r="AB33" s="33">
        <f t="shared" si="3"/>
        <v>0</v>
      </c>
      <c r="AC33" s="33">
        <f t="shared" si="3"/>
        <v>0</v>
      </c>
      <c r="AD33" s="33">
        <f t="shared" si="3"/>
        <v>0</v>
      </c>
      <c r="AE33" s="33">
        <f t="shared" si="3"/>
        <v>0</v>
      </c>
      <c r="AF33" s="33">
        <f t="shared" si="3"/>
        <v>0</v>
      </c>
      <c r="AG33" s="33">
        <f t="shared" si="3"/>
        <v>0</v>
      </c>
      <c r="AH33" s="33">
        <f t="shared" si="3"/>
        <v>0</v>
      </c>
      <c r="AI33" s="33">
        <f t="shared" si="3"/>
        <v>0</v>
      </c>
      <c r="AJ33" s="33">
        <f t="shared" si="3"/>
        <v>0</v>
      </c>
      <c r="AK33" s="9"/>
      <c r="AL33" s="9"/>
      <c r="AM33" s="9"/>
      <c r="AN33" s="9"/>
    </row>
    <row r="34" spans="1:40" ht="15.75" customHeight="1" x14ac:dyDescent="0.25">
      <c r="A34" s="19"/>
      <c r="B34" s="19"/>
      <c r="C34" s="20"/>
      <c r="D34" s="21"/>
      <c r="E34" s="21"/>
      <c r="F34" s="22" t="s">
        <v>527</v>
      </c>
      <c r="G34" s="32">
        <f>(COUNTIF(G3:G32,"SU")/30)</f>
        <v>0</v>
      </c>
      <c r="H34" s="32">
        <f t="shared" ref="H34:AJ34" si="4">(COUNTIF(H3:H32,"SU")/30)</f>
        <v>0</v>
      </c>
      <c r="I34" s="32">
        <f t="shared" si="4"/>
        <v>0</v>
      </c>
      <c r="J34" s="32">
        <f t="shared" si="4"/>
        <v>0</v>
      </c>
      <c r="K34" s="32">
        <f t="shared" si="4"/>
        <v>0</v>
      </c>
      <c r="L34" s="32">
        <f t="shared" si="4"/>
        <v>0</v>
      </c>
      <c r="M34" s="32">
        <f t="shared" si="4"/>
        <v>0</v>
      </c>
      <c r="N34" s="32">
        <f t="shared" si="4"/>
        <v>0</v>
      </c>
      <c r="O34" s="32">
        <f t="shared" si="4"/>
        <v>0</v>
      </c>
      <c r="P34" s="32">
        <f t="shared" si="4"/>
        <v>0</v>
      </c>
      <c r="Q34" s="32">
        <f t="shared" si="4"/>
        <v>0</v>
      </c>
      <c r="R34" s="32">
        <f t="shared" si="4"/>
        <v>0</v>
      </c>
      <c r="S34" s="32">
        <f t="shared" si="4"/>
        <v>0</v>
      </c>
      <c r="T34" s="32">
        <f t="shared" si="4"/>
        <v>0</v>
      </c>
      <c r="U34" s="32">
        <f t="shared" si="4"/>
        <v>0</v>
      </c>
      <c r="V34" s="32">
        <f t="shared" si="4"/>
        <v>0</v>
      </c>
      <c r="W34" s="32">
        <f t="shared" si="4"/>
        <v>0</v>
      </c>
      <c r="X34" s="32">
        <f t="shared" si="4"/>
        <v>0</v>
      </c>
      <c r="Y34" s="32">
        <f t="shared" si="4"/>
        <v>0</v>
      </c>
      <c r="Z34" s="32">
        <f t="shared" si="4"/>
        <v>0</v>
      </c>
      <c r="AA34" s="32">
        <f t="shared" si="4"/>
        <v>0</v>
      </c>
      <c r="AB34" s="32">
        <f t="shared" si="4"/>
        <v>0</v>
      </c>
      <c r="AC34" s="32">
        <f t="shared" si="4"/>
        <v>0</v>
      </c>
      <c r="AD34" s="32">
        <f t="shared" si="4"/>
        <v>0</v>
      </c>
      <c r="AE34" s="32">
        <f t="shared" si="4"/>
        <v>0</v>
      </c>
      <c r="AF34" s="32">
        <f t="shared" si="4"/>
        <v>0</v>
      </c>
      <c r="AG34" s="32">
        <f t="shared" si="4"/>
        <v>0</v>
      </c>
      <c r="AH34" s="32">
        <f t="shared" si="4"/>
        <v>0</v>
      </c>
      <c r="AI34" s="32">
        <f t="shared" si="4"/>
        <v>0</v>
      </c>
      <c r="AJ34" s="32">
        <f t="shared" si="4"/>
        <v>0</v>
      </c>
      <c r="AK34" s="9"/>
      <c r="AL34" s="9"/>
      <c r="AM34" s="9"/>
      <c r="AN34" s="9"/>
    </row>
    <row r="35" spans="1:40" ht="15.75" customHeight="1" x14ac:dyDescent="0.25">
      <c r="A35" s="19"/>
      <c r="B35" s="19"/>
      <c r="C35" s="20"/>
      <c r="D35" s="21"/>
      <c r="E35" s="21"/>
      <c r="F35" s="22" t="s">
        <v>528</v>
      </c>
      <c r="G35" s="33">
        <f>(COUNTIF(G3:G32,"WT")/30)</f>
        <v>0</v>
      </c>
      <c r="H35" s="33">
        <f t="shared" ref="H35:AJ35" si="5">(COUNTIF(H3:H32,"WT")/30)</f>
        <v>0</v>
      </c>
      <c r="I35" s="33">
        <f t="shared" si="5"/>
        <v>0</v>
      </c>
      <c r="J35" s="33">
        <f t="shared" si="5"/>
        <v>0</v>
      </c>
      <c r="K35" s="33">
        <f t="shared" si="5"/>
        <v>0</v>
      </c>
      <c r="L35" s="33">
        <f t="shared" si="5"/>
        <v>0</v>
      </c>
      <c r="M35" s="33">
        <f t="shared" si="5"/>
        <v>0</v>
      </c>
      <c r="N35" s="33">
        <f t="shared" si="5"/>
        <v>0</v>
      </c>
      <c r="O35" s="33">
        <f t="shared" si="5"/>
        <v>0</v>
      </c>
      <c r="P35" s="33">
        <f t="shared" si="5"/>
        <v>0</v>
      </c>
      <c r="Q35" s="33">
        <f t="shared" si="5"/>
        <v>0</v>
      </c>
      <c r="R35" s="33">
        <f t="shared" si="5"/>
        <v>0</v>
      </c>
      <c r="S35" s="33">
        <f t="shared" si="5"/>
        <v>0</v>
      </c>
      <c r="T35" s="33">
        <f t="shared" si="5"/>
        <v>0</v>
      </c>
      <c r="U35" s="33">
        <f t="shared" si="5"/>
        <v>0</v>
      </c>
      <c r="V35" s="33">
        <f t="shared" si="5"/>
        <v>0</v>
      </c>
      <c r="W35" s="33">
        <f t="shared" si="5"/>
        <v>0</v>
      </c>
      <c r="X35" s="33">
        <f t="shared" si="5"/>
        <v>0</v>
      </c>
      <c r="Y35" s="33">
        <f t="shared" si="5"/>
        <v>0</v>
      </c>
      <c r="Z35" s="33">
        <f t="shared" si="5"/>
        <v>0</v>
      </c>
      <c r="AA35" s="33">
        <f t="shared" si="5"/>
        <v>0</v>
      </c>
      <c r="AB35" s="33">
        <f t="shared" si="5"/>
        <v>0</v>
      </c>
      <c r="AC35" s="33">
        <f t="shared" si="5"/>
        <v>0</v>
      </c>
      <c r="AD35" s="33">
        <f t="shared" si="5"/>
        <v>0</v>
      </c>
      <c r="AE35" s="33">
        <f t="shared" si="5"/>
        <v>0</v>
      </c>
      <c r="AF35" s="33">
        <f t="shared" si="5"/>
        <v>0</v>
      </c>
      <c r="AG35" s="33">
        <f t="shared" si="5"/>
        <v>0</v>
      </c>
      <c r="AH35" s="33">
        <f t="shared" si="5"/>
        <v>0</v>
      </c>
      <c r="AI35" s="33">
        <f t="shared" si="5"/>
        <v>0</v>
      </c>
      <c r="AJ35" s="33">
        <f t="shared" si="5"/>
        <v>0</v>
      </c>
      <c r="AK35" s="9"/>
      <c r="AL35" s="9"/>
      <c r="AM35" s="9"/>
      <c r="AN35" s="9"/>
    </row>
    <row r="36" spans="1:40" ht="14.25" x14ac:dyDescent="0.25">
      <c r="A36" s="19"/>
      <c r="B36" s="19"/>
      <c r="C36" s="20"/>
      <c r="D36" s="21"/>
      <c r="E36" s="21"/>
      <c r="F36" s="21"/>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row>
    <row r="37" spans="1:40" ht="14.25" x14ac:dyDescent="0.25">
      <c r="A37" s="19"/>
      <c r="B37" s="19"/>
      <c r="C37" s="20"/>
      <c r="D37" s="21"/>
      <c r="E37" s="21"/>
      <c r="F37" s="21"/>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row>
    <row r="38" spans="1:40" ht="14.25" x14ac:dyDescent="0.25">
      <c r="A38" s="19"/>
      <c r="B38" s="19"/>
      <c r="C38" s="20"/>
      <c r="D38" s="21"/>
      <c r="E38" s="21"/>
      <c r="F38" s="21"/>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row>
    <row r="39" spans="1:40" ht="14.25" x14ac:dyDescent="0.25">
      <c r="A39" s="19"/>
      <c r="B39" s="19"/>
      <c r="C39" s="20"/>
      <c r="D39" s="21"/>
      <c r="E39" s="21"/>
      <c r="F39" s="21"/>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row>
    <row r="40" spans="1:40" ht="14.25" x14ac:dyDescent="0.25">
      <c r="A40" s="19"/>
      <c r="B40" s="19"/>
      <c r="C40" s="20"/>
      <c r="D40" s="21"/>
      <c r="E40" s="21"/>
      <c r="F40" s="21"/>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row>
    <row r="41" spans="1:40" ht="14.25" x14ac:dyDescent="0.25">
      <c r="A41" s="19"/>
      <c r="B41" s="19"/>
      <c r="C41" s="20"/>
      <c r="D41" s="21"/>
      <c r="E41" s="21"/>
      <c r="F41" s="21"/>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row>
    <row r="42" spans="1:40" ht="14.25" x14ac:dyDescent="0.25">
      <c r="A42" s="19"/>
      <c r="B42" s="19"/>
      <c r="C42" s="20"/>
      <c r="D42" s="21"/>
      <c r="E42" s="21"/>
      <c r="F42" s="21"/>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row>
    <row r="43" spans="1:40" ht="14.25" x14ac:dyDescent="0.25">
      <c r="A43" s="19"/>
      <c r="B43" s="19"/>
      <c r="C43" s="20"/>
      <c r="D43" s="21"/>
      <c r="E43" s="21"/>
      <c r="F43" s="21"/>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row>
    <row r="44" spans="1:40" ht="14.25" x14ac:dyDescent="0.25">
      <c r="A44" s="19"/>
      <c r="B44" s="19"/>
      <c r="C44" s="20"/>
      <c r="D44" s="21"/>
      <c r="E44" s="21"/>
      <c r="F44" s="21"/>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row>
    <row r="45" spans="1:40" ht="14.25" x14ac:dyDescent="0.25">
      <c r="A45" s="19"/>
      <c r="B45" s="19"/>
      <c r="C45" s="20"/>
      <c r="D45" s="21"/>
      <c r="E45" s="21"/>
      <c r="F45" s="21"/>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row>
    <row r="46" spans="1:40" ht="14.25" x14ac:dyDescent="0.25">
      <c r="A46" s="19"/>
      <c r="B46" s="19"/>
      <c r="C46" s="20"/>
      <c r="D46" s="21"/>
      <c r="E46" s="21"/>
      <c r="F46" s="21"/>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row>
    <row r="47" spans="1:40" ht="14.25" x14ac:dyDescent="0.25">
      <c r="A47" s="19"/>
      <c r="B47" s="19"/>
      <c r="C47" s="20"/>
      <c r="D47" s="21"/>
      <c r="E47" s="21"/>
      <c r="F47" s="21"/>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row>
    <row r="48" spans="1:40" ht="14.25" x14ac:dyDescent="0.25">
      <c r="A48" s="19"/>
      <c r="B48" s="19"/>
      <c r="C48" s="20"/>
      <c r="D48" s="21"/>
      <c r="E48" s="21"/>
      <c r="F48" s="21"/>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row>
    <row r="49" spans="1:40" ht="14.25" x14ac:dyDescent="0.25">
      <c r="A49" s="19"/>
      <c r="B49" s="19"/>
      <c r="C49" s="20"/>
      <c r="D49" s="21"/>
      <c r="E49" s="21"/>
      <c r="F49" s="21"/>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row>
    <row r="50" spans="1:40" ht="14.25" x14ac:dyDescent="0.25">
      <c r="A50" s="19"/>
      <c r="B50" s="19"/>
      <c r="C50" s="20"/>
      <c r="D50" s="21"/>
      <c r="E50" s="21"/>
      <c r="F50" s="21"/>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row>
    <row r="51" spans="1:40" ht="14.25" x14ac:dyDescent="0.25">
      <c r="A51" s="19"/>
      <c r="B51" s="19"/>
      <c r="C51" s="20"/>
      <c r="D51" s="21"/>
      <c r="E51" s="21"/>
      <c r="F51" s="21"/>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row>
    <row r="52" spans="1:40" ht="14.25" x14ac:dyDescent="0.25">
      <c r="A52" s="19"/>
      <c r="B52" s="19"/>
      <c r="C52" s="20"/>
      <c r="D52" s="21"/>
      <c r="E52" s="21"/>
      <c r="F52" s="21"/>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row>
    <row r="53" spans="1:40" ht="14.25" x14ac:dyDescent="0.25">
      <c r="A53" s="19"/>
      <c r="B53" s="19"/>
      <c r="C53" s="20"/>
      <c r="D53" s="21"/>
      <c r="E53" s="21"/>
      <c r="F53" s="21"/>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row>
    <row r="54" spans="1:40" ht="14.25" x14ac:dyDescent="0.25">
      <c r="A54" s="19"/>
      <c r="B54" s="19"/>
      <c r="C54" s="20"/>
      <c r="D54" s="21"/>
      <c r="E54" s="21"/>
      <c r="F54" s="21"/>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row>
    <row r="55" spans="1:40" ht="14.25" x14ac:dyDescent="0.25">
      <c r="A55" s="19"/>
      <c r="B55" s="19"/>
      <c r="C55" s="20"/>
      <c r="D55" s="21"/>
      <c r="E55" s="21"/>
      <c r="F55" s="21"/>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row>
    <row r="56" spans="1:40" ht="14.25" x14ac:dyDescent="0.25">
      <c r="A56" s="19"/>
      <c r="B56" s="19"/>
      <c r="C56" s="20"/>
      <c r="D56" s="21"/>
      <c r="E56" s="21"/>
      <c r="F56" s="21"/>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row>
    <row r="57" spans="1:40" ht="14.25" x14ac:dyDescent="0.25">
      <c r="A57" s="19"/>
      <c r="B57" s="19"/>
      <c r="C57" s="20"/>
      <c r="D57" s="21"/>
      <c r="E57" s="21"/>
      <c r="F57" s="21"/>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row>
    <row r="58" spans="1:40" ht="14.25" x14ac:dyDescent="0.25">
      <c r="A58" s="19"/>
      <c r="B58" s="19"/>
      <c r="C58" s="20"/>
      <c r="D58" s="21"/>
      <c r="E58" s="21"/>
      <c r="F58" s="21"/>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row>
    <row r="59" spans="1:40" ht="14.25" x14ac:dyDescent="0.25">
      <c r="A59" s="19"/>
      <c r="B59" s="19"/>
      <c r="C59" s="20"/>
      <c r="D59" s="21"/>
      <c r="E59" s="21"/>
      <c r="F59" s="21"/>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row>
    <row r="60" spans="1:40" ht="14.25" x14ac:dyDescent="0.25">
      <c r="A60" s="19"/>
      <c r="B60" s="19"/>
      <c r="C60" s="20"/>
      <c r="D60" s="21"/>
      <c r="E60" s="21"/>
      <c r="F60" s="21"/>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row>
    <row r="61" spans="1:40" ht="14.25" x14ac:dyDescent="0.25">
      <c r="A61" s="19"/>
      <c r="B61" s="19"/>
      <c r="C61" s="20"/>
      <c r="D61" s="21"/>
      <c r="E61" s="21"/>
      <c r="F61" s="21"/>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row>
    <row r="62" spans="1:40" ht="14.25" x14ac:dyDescent="0.25">
      <c r="A62" s="19"/>
      <c r="B62" s="19"/>
      <c r="C62" s="20"/>
      <c r="D62" s="21"/>
      <c r="E62" s="21"/>
      <c r="F62" s="21"/>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row>
    <row r="63" spans="1:40" ht="14.25" x14ac:dyDescent="0.25">
      <c r="A63" s="19"/>
      <c r="B63" s="19"/>
      <c r="C63" s="20"/>
      <c r="D63" s="21"/>
      <c r="E63" s="21"/>
      <c r="F63" s="21"/>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row>
    <row r="64" spans="1:40" ht="14.25" x14ac:dyDescent="0.25">
      <c r="A64" s="19"/>
      <c r="B64" s="19"/>
      <c r="C64" s="20"/>
      <c r="D64" s="21"/>
      <c r="E64" s="21"/>
      <c r="F64" s="21"/>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row>
    <row r="65" spans="1:40" ht="14.25" x14ac:dyDescent="0.25">
      <c r="A65" s="19"/>
      <c r="B65" s="19"/>
      <c r="C65" s="20"/>
      <c r="D65" s="21"/>
      <c r="E65" s="21"/>
      <c r="F65" s="21"/>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row>
    <row r="66" spans="1:40" ht="14.25" x14ac:dyDescent="0.25">
      <c r="A66" s="19"/>
      <c r="B66" s="19"/>
      <c r="C66" s="20"/>
      <c r="D66" s="21"/>
      <c r="E66" s="21"/>
      <c r="F66" s="21"/>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row>
    <row r="67" spans="1:40" ht="14.25" x14ac:dyDescent="0.25">
      <c r="A67" s="19"/>
      <c r="B67" s="19"/>
      <c r="C67" s="20"/>
      <c r="D67" s="21"/>
      <c r="E67" s="21"/>
      <c r="F67" s="21"/>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row>
    <row r="68" spans="1:40" ht="14.25" x14ac:dyDescent="0.25">
      <c r="A68" s="19"/>
      <c r="B68" s="19"/>
      <c r="C68" s="20"/>
      <c r="D68" s="21"/>
      <c r="E68" s="21"/>
      <c r="F68" s="21"/>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row>
    <row r="69" spans="1:40" ht="14.25" x14ac:dyDescent="0.25">
      <c r="A69" s="19"/>
      <c r="B69" s="19"/>
      <c r="C69" s="20"/>
      <c r="D69" s="21"/>
      <c r="E69" s="21"/>
      <c r="F69" s="21"/>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row>
    <row r="70" spans="1:40" ht="14.25" x14ac:dyDescent="0.25">
      <c r="A70" s="19"/>
      <c r="B70" s="19"/>
      <c r="C70" s="20"/>
      <c r="D70" s="21"/>
      <c r="E70" s="21"/>
      <c r="F70" s="21"/>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row>
    <row r="71" spans="1:40" ht="14.25" x14ac:dyDescent="0.25">
      <c r="A71" s="19"/>
      <c r="B71" s="19"/>
      <c r="C71" s="20"/>
      <c r="D71" s="21"/>
      <c r="E71" s="21"/>
      <c r="F71" s="21"/>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row>
    <row r="72" spans="1:40" ht="14.25" x14ac:dyDescent="0.25">
      <c r="A72" s="19"/>
      <c r="B72" s="19"/>
      <c r="C72" s="20"/>
      <c r="D72" s="21"/>
      <c r="E72" s="21"/>
      <c r="F72" s="21"/>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row>
    <row r="73" spans="1:40" ht="14.25" x14ac:dyDescent="0.25">
      <c r="A73" s="19"/>
      <c r="B73" s="19"/>
      <c r="C73" s="20"/>
      <c r="D73" s="21"/>
      <c r="E73" s="21"/>
      <c r="F73" s="21"/>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row>
    <row r="74" spans="1:40" ht="14.25" x14ac:dyDescent="0.25">
      <c r="A74" s="19"/>
      <c r="B74" s="19"/>
      <c r="C74" s="20"/>
      <c r="D74" s="21"/>
      <c r="E74" s="21"/>
      <c r="F74" s="21"/>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row>
    <row r="75" spans="1:40" ht="14.25" x14ac:dyDescent="0.25">
      <c r="A75" s="19"/>
      <c r="B75" s="19"/>
      <c r="C75" s="20"/>
      <c r="D75" s="21"/>
      <c r="E75" s="21"/>
      <c r="F75" s="21"/>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row>
    <row r="76" spans="1:40" ht="14.25" x14ac:dyDescent="0.25">
      <c r="A76" s="19"/>
      <c r="B76" s="19"/>
      <c r="C76" s="20"/>
      <c r="D76" s="21"/>
      <c r="E76" s="21"/>
      <c r="F76" s="21"/>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row>
    <row r="77" spans="1:40" ht="14.25" x14ac:dyDescent="0.25">
      <c r="A77" s="19"/>
      <c r="B77" s="19"/>
      <c r="C77" s="20"/>
      <c r="D77" s="21"/>
      <c r="E77" s="21"/>
      <c r="F77" s="21"/>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row>
    <row r="78" spans="1:40" ht="14.25" x14ac:dyDescent="0.25">
      <c r="A78" s="19"/>
      <c r="B78" s="19"/>
      <c r="C78" s="20"/>
      <c r="D78" s="21"/>
      <c r="E78" s="21"/>
      <c r="F78" s="21"/>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row>
    <row r="79" spans="1:40" ht="14.25" x14ac:dyDescent="0.25">
      <c r="A79" s="19"/>
      <c r="B79" s="19"/>
      <c r="C79" s="20"/>
      <c r="D79" s="21"/>
      <c r="E79" s="21"/>
      <c r="F79" s="21"/>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row>
    <row r="80" spans="1:40" ht="14.25" x14ac:dyDescent="0.25">
      <c r="A80" s="19"/>
      <c r="B80" s="19"/>
      <c r="C80" s="20"/>
      <c r="D80" s="21"/>
      <c r="E80" s="21"/>
      <c r="F80" s="21"/>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row>
    <row r="81" spans="1:40" ht="14.25" x14ac:dyDescent="0.25">
      <c r="A81" s="19"/>
      <c r="B81" s="19"/>
      <c r="C81" s="20"/>
      <c r="D81" s="21"/>
      <c r="E81" s="21"/>
      <c r="F81" s="21"/>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row>
    <row r="82" spans="1:40" ht="14.25" x14ac:dyDescent="0.25">
      <c r="A82" s="19"/>
      <c r="B82" s="19"/>
      <c r="C82" s="20"/>
      <c r="D82" s="21"/>
      <c r="E82" s="21"/>
      <c r="F82" s="21"/>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row>
    <row r="83" spans="1:40" ht="14.25" x14ac:dyDescent="0.25">
      <c r="A83" s="19"/>
      <c r="B83" s="19"/>
      <c r="C83" s="20"/>
      <c r="D83" s="21"/>
      <c r="E83" s="21"/>
      <c r="F83" s="21"/>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row>
    <row r="84" spans="1:40" ht="14.25" x14ac:dyDescent="0.25">
      <c r="A84" s="19"/>
      <c r="B84" s="19"/>
      <c r="C84" s="20"/>
      <c r="D84" s="21"/>
      <c r="E84" s="21"/>
      <c r="F84" s="21"/>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row>
    <row r="85" spans="1:40" ht="14.25" x14ac:dyDescent="0.25">
      <c r="A85" s="19"/>
      <c r="B85" s="19"/>
      <c r="C85" s="20"/>
      <c r="D85" s="21"/>
      <c r="E85" s="21"/>
      <c r="F85" s="21"/>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row>
    <row r="86" spans="1:40" ht="14.25" x14ac:dyDescent="0.25">
      <c r="A86" s="19"/>
      <c r="B86" s="19"/>
      <c r="C86" s="20"/>
      <c r="D86" s="21"/>
      <c r="E86" s="21"/>
      <c r="F86" s="21"/>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row>
    <row r="87" spans="1:40" ht="14.25" x14ac:dyDescent="0.25">
      <c r="A87" s="19"/>
      <c r="B87" s="19"/>
      <c r="C87" s="20"/>
      <c r="D87" s="21"/>
      <c r="E87" s="21"/>
      <c r="F87" s="21"/>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row>
    <row r="88" spans="1:40" ht="14.25" x14ac:dyDescent="0.25">
      <c r="A88" s="19"/>
      <c r="B88" s="19"/>
      <c r="C88" s="20"/>
      <c r="D88" s="21"/>
      <c r="E88" s="21"/>
      <c r="F88" s="21"/>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row>
    <row r="89" spans="1:40" ht="14.25" x14ac:dyDescent="0.25">
      <c r="A89" s="19"/>
      <c r="B89" s="19"/>
      <c r="C89" s="20"/>
      <c r="D89" s="21"/>
      <c r="E89" s="21"/>
      <c r="F89" s="21"/>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row>
    <row r="90" spans="1:40" ht="14.25" x14ac:dyDescent="0.25">
      <c r="A90" s="19"/>
      <c r="B90" s="19"/>
      <c r="C90" s="20"/>
      <c r="D90" s="21"/>
      <c r="E90" s="21"/>
      <c r="F90" s="21"/>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row>
    <row r="91" spans="1:40" ht="14.25" x14ac:dyDescent="0.25">
      <c r="A91" s="19"/>
      <c r="B91" s="19"/>
      <c r="C91" s="20"/>
      <c r="D91" s="21"/>
      <c r="E91" s="21"/>
      <c r="F91" s="21"/>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row>
    <row r="92" spans="1:40" ht="14.25" x14ac:dyDescent="0.25">
      <c r="A92" s="19"/>
      <c r="B92" s="19"/>
      <c r="C92" s="20"/>
      <c r="D92" s="21"/>
      <c r="E92" s="21"/>
      <c r="F92" s="21"/>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row>
    <row r="93" spans="1:40" ht="14.25" x14ac:dyDescent="0.25">
      <c r="A93" s="19"/>
      <c r="B93" s="19"/>
      <c r="C93" s="20"/>
      <c r="D93" s="21"/>
      <c r="E93" s="21"/>
      <c r="F93" s="21"/>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row>
    <row r="94" spans="1:40" ht="14.25" x14ac:dyDescent="0.25">
      <c r="A94" s="19"/>
      <c r="B94" s="19"/>
      <c r="C94" s="20"/>
      <c r="D94" s="21"/>
      <c r="E94" s="21"/>
      <c r="F94" s="21"/>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row>
    <row r="95" spans="1:40" ht="14.25" x14ac:dyDescent="0.25">
      <c r="A95" s="19"/>
      <c r="B95" s="19"/>
      <c r="C95" s="20"/>
      <c r="D95" s="21"/>
      <c r="E95" s="21"/>
      <c r="F95" s="21"/>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row>
    <row r="96" spans="1:40" ht="14.25" x14ac:dyDescent="0.25">
      <c r="A96" s="19"/>
      <c r="B96" s="19"/>
      <c r="C96" s="20"/>
      <c r="D96" s="21"/>
      <c r="E96" s="21"/>
      <c r="F96" s="21"/>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row>
    <row r="97" spans="1:40" ht="14.25" x14ac:dyDescent="0.25">
      <c r="A97" s="19"/>
      <c r="B97" s="19"/>
      <c r="C97" s="20"/>
      <c r="D97" s="21"/>
      <c r="E97" s="21"/>
      <c r="F97" s="21"/>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row>
    <row r="98" spans="1:40" ht="14.25" x14ac:dyDescent="0.25">
      <c r="A98" s="19"/>
      <c r="B98" s="19"/>
      <c r="C98" s="20"/>
      <c r="D98" s="21"/>
      <c r="E98" s="21"/>
      <c r="F98" s="21"/>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row>
    <row r="99" spans="1:40" ht="14.25" x14ac:dyDescent="0.25">
      <c r="A99" s="19"/>
      <c r="B99" s="19"/>
      <c r="C99" s="20"/>
      <c r="D99" s="21"/>
      <c r="E99" s="21"/>
      <c r="F99" s="21"/>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row>
    <row r="100" spans="1:40" ht="14.25" x14ac:dyDescent="0.25">
      <c r="A100" s="19"/>
      <c r="B100" s="19"/>
      <c r="C100" s="20"/>
      <c r="D100" s="21"/>
      <c r="E100" s="21"/>
      <c r="F100" s="21"/>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row>
    <row r="101" spans="1:40" ht="14.25" x14ac:dyDescent="0.25">
      <c r="A101" s="19"/>
      <c r="B101" s="19"/>
      <c r="C101" s="20"/>
      <c r="D101" s="21"/>
      <c r="E101" s="21"/>
      <c r="F101" s="21"/>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row>
    <row r="102" spans="1:40" ht="14.25" x14ac:dyDescent="0.25">
      <c r="A102" s="19"/>
      <c r="B102" s="19"/>
      <c r="C102" s="20"/>
      <c r="D102" s="21"/>
      <c r="E102" s="21"/>
      <c r="F102" s="21"/>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row>
    <row r="103" spans="1:40" ht="14.25" x14ac:dyDescent="0.25">
      <c r="A103" s="19"/>
      <c r="B103" s="19"/>
      <c r="C103" s="20"/>
      <c r="D103" s="21"/>
      <c r="E103" s="21"/>
      <c r="F103" s="21"/>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row>
    <row r="104" spans="1:40" ht="14.25" x14ac:dyDescent="0.25">
      <c r="A104" s="19"/>
      <c r="B104" s="19"/>
      <c r="C104" s="20"/>
      <c r="D104" s="21"/>
      <c r="E104" s="21"/>
      <c r="F104" s="21"/>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row>
    <row r="105" spans="1:40" ht="14.25" x14ac:dyDescent="0.25">
      <c r="A105" s="19"/>
      <c r="B105" s="19"/>
      <c r="C105" s="20"/>
      <c r="D105" s="21"/>
      <c r="E105" s="21"/>
      <c r="F105" s="21"/>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row>
    <row r="106" spans="1:40" ht="14.25" x14ac:dyDescent="0.25">
      <c r="A106" s="19"/>
      <c r="B106" s="19"/>
      <c r="C106" s="20"/>
      <c r="D106" s="21"/>
      <c r="E106" s="21"/>
      <c r="F106" s="21"/>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row>
    <row r="107" spans="1:40" ht="14.25" x14ac:dyDescent="0.25">
      <c r="A107" s="19"/>
      <c r="B107" s="19"/>
      <c r="C107" s="20"/>
      <c r="D107" s="21"/>
      <c r="E107" s="21"/>
      <c r="F107" s="21"/>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row>
    <row r="108" spans="1:40" ht="14.25" x14ac:dyDescent="0.25">
      <c r="A108" s="19"/>
      <c r="B108" s="19"/>
      <c r="C108" s="20"/>
      <c r="D108" s="21"/>
      <c r="E108" s="21"/>
      <c r="F108" s="21"/>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row>
    <row r="109" spans="1:40" ht="14.25" x14ac:dyDescent="0.25">
      <c r="A109" s="19"/>
      <c r="B109" s="19"/>
      <c r="C109" s="20"/>
      <c r="D109" s="21"/>
      <c r="E109" s="21"/>
      <c r="F109" s="21"/>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row>
    <row r="110" spans="1:40" ht="14.25" x14ac:dyDescent="0.25">
      <c r="A110" s="19"/>
      <c r="B110" s="19"/>
      <c r="C110" s="20"/>
      <c r="D110" s="21"/>
      <c r="E110" s="21"/>
      <c r="F110" s="21"/>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row>
    <row r="111" spans="1:40" ht="14.25" x14ac:dyDescent="0.25">
      <c r="A111" s="19"/>
      <c r="B111" s="19"/>
      <c r="C111" s="20"/>
      <c r="D111" s="21"/>
      <c r="E111" s="21"/>
      <c r="F111" s="21"/>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row>
    <row r="112" spans="1:40" ht="14.25" x14ac:dyDescent="0.25">
      <c r="A112" s="19"/>
      <c r="B112" s="19"/>
      <c r="C112" s="20"/>
      <c r="D112" s="21"/>
      <c r="E112" s="21"/>
      <c r="F112" s="21"/>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row>
    <row r="113" spans="1:40" ht="14.25" x14ac:dyDescent="0.25">
      <c r="A113" s="19"/>
      <c r="B113" s="19"/>
      <c r="C113" s="20"/>
      <c r="D113" s="21"/>
      <c r="E113" s="21"/>
      <c r="F113" s="21"/>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row>
    <row r="114" spans="1:40" ht="14.25" x14ac:dyDescent="0.25">
      <c r="A114" s="19"/>
      <c r="B114" s="19"/>
      <c r="C114" s="20"/>
      <c r="D114" s="21"/>
      <c r="E114" s="21"/>
      <c r="F114" s="21"/>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row>
    <row r="115" spans="1:40" ht="14.25" x14ac:dyDescent="0.25">
      <c r="A115" s="19"/>
      <c r="B115" s="19"/>
      <c r="C115" s="20"/>
      <c r="D115" s="21"/>
      <c r="E115" s="21"/>
      <c r="F115" s="21"/>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row>
    <row r="116" spans="1:40" ht="14.25" x14ac:dyDescent="0.25">
      <c r="A116" s="19"/>
      <c r="B116" s="19"/>
      <c r="C116" s="20"/>
      <c r="D116" s="21"/>
      <c r="E116" s="21"/>
      <c r="F116" s="21"/>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row>
    <row r="117" spans="1:40" ht="14.25" x14ac:dyDescent="0.25">
      <c r="A117" s="19"/>
      <c r="B117" s="19"/>
      <c r="C117" s="20"/>
      <c r="D117" s="21"/>
      <c r="E117" s="21"/>
      <c r="F117" s="21"/>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row>
    <row r="118" spans="1:40" ht="14.25" x14ac:dyDescent="0.25">
      <c r="A118" s="19"/>
      <c r="B118" s="19"/>
      <c r="C118" s="20"/>
      <c r="D118" s="21"/>
      <c r="E118" s="21"/>
      <c r="F118" s="21"/>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row>
    <row r="119" spans="1:40" ht="14.25" x14ac:dyDescent="0.25">
      <c r="A119" s="19"/>
      <c r="B119" s="19"/>
      <c r="C119" s="20"/>
      <c r="D119" s="21"/>
      <c r="E119" s="21"/>
      <c r="F119" s="21"/>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row>
    <row r="120" spans="1:40" ht="14.25" x14ac:dyDescent="0.25">
      <c r="A120" s="19"/>
      <c r="B120" s="19"/>
      <c r="C120" s="20"/>
      <c r="D120" s="21"/>
      <c r="E120" s="21"/>
      <c r="F120" s="21"/>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row>
    <row r="121" spans="1:40" ht="14.25" x14ac:dyDescent="0.25">
      <c r="A121" s="19"/>
      <c r="B121" s="19"/>
      <c r="C121" s="20"/>
      <c r="D121" s="21"/>
      <c r="E121" s="21"/>
      <c r="F121" s="21"/>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row>
    <row r="122" spans="1:40" ht="14.25" x14ac:dyDescent="0.25">
      <c r="A122" s="19"/>
      <c r="B122" s="19"/>
      <c r="C122" s="20"/>
      <c r="D122" s="21"/>
      <c r="E122" s="21"/>
      <c r="F122" s="21"/>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row>
    <row r="123" spans="1:40" ht="14.25" x14ac:dyDescent="0.25">
      <c r="A123" s="19"/>
      <c r="B123" s="19"/>
      <c r="C123" s="20"/>
      <c r="D123" s="21"/>
      <c r="E123" s="21"/>
      <c r="F123" s="21"/>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row>
    <row r="124" spans="1:40" ht="14.25" x14ac:dyDescent="0.25">
      <c r="A124" s="19"/>
      <c r="B124" s="19"/>
      <c r="C124" s="20"/>
      <c r="D124" s="21"/>
      <c r="E124" s="21"/>
      <c r="F124" s="21"/>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row>
    <row r="125" spans="1:40" ht="14.25" x14ac:dyDescent="0.25">
      <c r="A125" s="19"/>
      <c r="B125" s="19"/>
      <c r="C125" s="20"/>
      <c r="D125" s="21"/>
      <c r="E125" s="21"/>
      <c r="F125" s="21"/>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row>
    <row r="126" spans="1:40" ht="14.25" x14ac:dyDescent="0.25">
      <c r="A126" s="19"/>
      <c r="B126" s="19"/>
      <c r="C126" s="20"/>
      <c r="D126" s="21"/>
      <c r="E126" s="21"/>
      <c r="F126" s="21"/>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row>
    <row r="127" spans="1:40" ht="14.25" x14ac:dyDescent="0.25">
      <c r="A127" s="19"/>
      <c r="B127" s="19"/>
      <c r="C127" s="20"/>
      <c r="D127" s="21"/>
      <c r="E127" s="21"/>
      <c r="F127" s="21"/>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row>
    <row r="128" spans="1:40" ht="14.25" x14ac:dyDescent="0.25">
      <c r="A128" s="19"/>
      <c r="B128" s="19"/>
      <c r="C128" s="20"/>
      <c r="D128" s="21"/>
      <c r="E128" s="21"/>
      <c r="F128" s="21"/>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row>
    <row r="129" spans="1:40" ht="14.25" x14ac:dyDescent="0.25">
      <c r="A129" s="19"/>
      <c r="B129" s="19"/>
      <c r="C129" s="20"/>
      <c r="D129" s="21"/>
      <c r="E129" s="21"/>
      <c r="F129" s="21"/>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row>
    <row r="130" spans="1:40" ht="14.25" x14ac:dyDescent="0.25">
      <c r="A130" s="19"/>
      <c r="B130" s="19"/>
      <c r="C130" s="20"/>
      <c r="D130" s="21"/>
      <c r="E130" s="21"/>
      <c r="F130" s="21"/>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row>
    <row r="131" spans="1:40" ht="14.25" x14ac:dyDescent="0.25">
      <c r="A131" s="19"/>
      <c r="B131" s="19"/>
      <c r="C131" s="20"/>
      <c r="D131" s="21"/>
      <c r="E131" s="21"/>
      <c r="F131" s="21"/>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row>
    <row r="132" spans="1:40" ht="14.25" x14ac:dyDescent="0.25">
      <c r="A132" s="19"/>
      <c r="B132" s="19"/>
      <c r="C132" s="20"/>
      <c r="D132" s="21"/>
      <c r="E132" s="21"/>
      <c r="F132" s="21"/>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row>
    <row r="133" spans="1:40" ht="14.25" x14ac:dyDescent="0.25">
      <c r="A133" s="19"/>
      <c r="B133" s="19"/>
      <c r="C133" s="20"/>
      <c r="D133" s="21"/>
      <c r="E133" s="21"/>
      <c r="F133" s="21"/>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row>
    <row r="134" spans="1:40" ht="14.25" x14ac:dyDescent="0.25">
      <c r="A134" s="19"/>
      <c r="B134" s="19"/>
      <c r="C134" s="20"/>
      <c r="D134" s="21"/>
      <c r="E134" s="21"/>
      <c r="F134" s="21"/>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row>
    <row r="135" spans="1:40" ht="14.25" x14ac:dyDescent="0.25">
      <c r="A135" s="19"/>
      <c r="B135" s="19"/>
      <c r="C135" s="20"/>
      <c r="D135" s="21"/>
      <c r="E135" s="21"/>
      <c r="F135" s="21"/>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row>
    <row r="136" spans="1:40" ht="14.25" x14ac:dyDescent="0.25">
      <c r="A136" s="19"/>
      <c r="B136" s="19"/>
      <c r="C136" s="20"/>
      <c r="D136" s="21"/>
      <c r="E136" s="21"/>
      <c r="F136" s="21"/>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row>
    <row r="137" spans="1:40" ht="14.25" x14ac:dyDescent="0.25">
      <c r="A137" s="19"/>
      <c r="B137" s="19"/>
      <c r="C137" s="20"/>
      <c r="D137" s="21"/>
      <c r="E137" s="21"/>
      <c r="F137" s="21"/>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row>
    <row r="138" spans="1:40" ht="14.25" x14ac:dyDescent="0.25">
      <c r="A138" s="19"/>
      <c r="B138" s="19"/>
      <c r="C138" s="20"/>
      <c r="D138" s="21"/>
      <c r="E138" s="21"/>
      <c r="F138" s="21"/>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row>
    <row r="139" spans="1:40" ht="14.25" x14ac:dyDescent="0.25">
      <c r="A139" s="19"/>
      <c r="B139" s="19"/>
      <c r="C139" s="20"/>
      <c r="D139" s="21"/>
      <c r="E139" s="21"/>
      <c r="F139" s="21"/>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row>
    <row r="140" spans="1:40" ht="14.25" x14ac:dyDescent="0.25">
      <c r="A140" s="19"/>
      <c r="B140" s="19"/>
      <c r="C140" s="20"/>
      <c r="D140" s="21"/>
      <c r="E140" s="21"/>
      <c r="F140" s="21"/>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row>
    <row r="141" spans="1:40" ht="14.25" x14ac:dyDescent="0.25">
      <c r="A141" s="19"/>
      <c r="B141" s="19"/>
      <c r="C141" s="20"/>
      <c r="D141" s="21"/>
      <c r="E141" s="21"/>
      <c r="F141" s="21"/>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row>
    <row r="142" spans="1:40" ht="14.25" x14ac:dyDescent="0.25">
      <c r="A142" s="19"/>
      <c r="B142" s="19"/>
      <c r="C142" s="20"/>
      <c r="D142" s="21"/>
      <c r="E142" s="21"/>
      <c r="F142" s="21"/>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row>
    <row r="143" spans="1:40" ht="14.25" x14ac:dyDescent="0.25">
      <c r="A143" s="19"/>
      <c r="B143" s="19"/>
      <c r="C143" s="20"/>
      <c r="D143" s="21"/>
      <c r="E143" s="21"/>
      <c r="F143" s="21"/>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row>
    <row r="144" spans="1:40" ht="14.25" x14ac:dyDescent="0.25">
      <c r="A144" s="19"/>
      <c r="B144" s="19"/>
      <c r="C144" s="20"/>
      <c r="D144" s="21"/>
      <c r="E144" s="21"/>
      <c r="F144" s="21"/>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row>
    <row r="145" spans="1:40" ht="14.25" x14ac:dyDescent="0.25">
      <c r="A145" s="19"/>
      <c r="B145" s="19"/>
      <c r="C145" s="20"/>
      <c r="D145" s="21"/>
      <c r="E145" s="21"/>
      <c r="F145" s="21"/>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row>
    <row r="146" spans="1:40" ht="14.25" x14ac:dyDescent="0.25">
      <c r="A146" s="19"/>
      <c r="B146" s="19"/>
      <c r="C146" s="20"/>
      <c r="D146" s="21"/>
      <c r="E146" s="21"/>
      <c r="F146" s="21"/>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row>
    <row r="147" spans="1:40" ht="14.25" x14ac:dyDescent="0.25">
      <c r="A147" s="19"/>
      <c r="B147" s="19"/>
      <c r="C147" s="20"/>
      <c r="D147" s="21"/>
      <c r="E147" s="21"/>
      <c r="F147" s="21"/>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row>
    <row r="148" spans="1:40" ht="14.25" x14ac:dyDescent="0.25">
      <c r="A148" s="19"/>
      <c r="B148" s="19"/>
      <c r="C148" s="20"/>
      <c r="D148" s="21"/>
      <c r="E148" s="21"/>
      <c r="F148" s="21"/>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row>
    <row r="149" spans="1:40" ht="14.25" x14ac:dyDescent="0.25">
      <c r="A149" s="19"/>
      <c r="B149" s="19"/>
      <c r="C149" s="20"/>
      <c r="D149" s="21"/>
      <c r="E149" s="21"/>
      <c r="F149" s="21"/>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row>
    <row r="150" spans="1:40" ht="14.25" x14ac:dyDescent="0.25">
      <c r="A150" s="19"/>
      <c r="B150" s="19"/>
      <c r="C150" s="20"/>
      <c r="D150" s="21"/>
      <c r="E150" s="21"/>
      <c r="F150" s="21"/>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row>
    <row r="151" spans="1:40" ht="14.25" x14ac:dyDescent="0.25">
      <c r="A151" s="19"/>
      <c r="B151" s="19"/>
      <c r="C151" s="20"/>
      <c r="D151" s="21"/>
      <c r="E151" s="21"/>
      <c r="F151" s="21"/>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row>
    <row r="152" spans="1:40" ht="14.25" x14ac:dyDescent="0.25">
      <c r="A152" s="19"/>
      <c r="B152" s="19"/>
      <c r="C152" s="20"/>
      <c r="D152" s="21"/>
      <c r="E152" s="21"/>
      <c r="F152" s="21"/>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row>
    <row r="153" spans="1:40" ht="14.25" x14ac:dyDescent="0.25">
      <c r="A153" s="19"/>
      <c r="B153" s="19"/>
      <c r="C153" s="20"/>
      <c r="D153" s="21"/>
      <c r="E153" s="21"/>
      <c r="F153" s="21"/>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row>
    <row r="154" spans="1:40" ht="14.25" x14ac:dyDescent="0.25">
      <c r="A154" s="19"/>
      <c r="B154" s="19"/>
      <c r="C154" s="20"/>
      <c r="D154" s="21"/>
      <c r="E154" s="21"/>
      <c r="F154" s="21"/>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row>
    <row r="155" spans="1:40" ht="14.25" x14ac:dyDescent="0.25">
      <c r="A155" s="19"/>
      <c r="B155" s="19"/>
      <c r="C155" s="20"/>
      <c r="D155" s="21"/>
      <c r="E155" s="21"/>
      <c r="F155" s="21"/>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row>
    <row r="156" spans="1:40" ht="14.25" x14ac:dyDescent="0.25">
      <c r="A156" s="19"/>
      <c r="B156" s="19"/>
      <c r="C156" s="20"/>
      <c r="D156" s="21"/>
      <c r="E156" s="21"/>
      <c r="F156" s="21"/>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row>
    <row r="157" spans="1:40" ht="14.25" x14ac:dyDescent="0.25">
      <c r="A157" s="19"/>
      <c r="B157" s="19"/>
      <c r="C157" s="20"/>
      <c r="D157" s="21"/>
      <c r="E157" s="21"/>
      <c r="F157" s="21"/>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row>
    <row r="158" spans="1:40" ht="14.25" x14ac:dyDescent="0.25">
      <c r="A158" s="19"/>
      <c r="B158" s="19"/>
      <c r="C158" s="20"/>
      <c r="D158" s="21"/>
      <c r="E158" s="21"/>
      <c r="F158" s="21"/>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row>
    <row r="159" spans="1:40" ht="14.25" x14ac:dyDescent="0.25">
      <c r="A159" s="19"/>
      <c r="B159" s="19"/>
      <c r="C159" s="20"/>
      <c r="D159" s="21"/>
      <c r="E159" s="21"/>
      <c r="F159" s="21"/>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row>
    <row r="160" spans="1:40" ht="14.25" x14ac:dyDescent="0.25">
      <c r="A160" s="19"/>
      <c r="B160" s="19"/>
      <c r="C160" s="20"/>
      <c r="D160" s="21"/>
      <c r="E160" s="21"/>
      <c r="F160" s="21"/>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row>
    <row r="161" spans="1:40" ht="14.25" x14ac:dyDescent="0.25">
      <c r="A161" s="19"/>
      <c r="B161" s="19"/>
      <c r="C161" s="20"/>
      <c r="D161" s="21"/>
      <c r="E161" s="21"/>
      <c r="F161" s="21"/>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row>
    <row r="162" spans="1:40" ht="14.25" x14ac:dyDescent="0.25">
      <c r="A162" s="19"/>
      <c r="B162" s="19"/>
      <c r="C162" s="20"/>
      <c r="D162" s="21"/>
      <c r="E162" s="21"/>
      <c r="F162" s="21"/>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row>
    <row r="163" spans="1:40" ht="14.25" x14ac:dyDescent="0.25">
      <c r="A163" s="19"/>
      <c r="B163" s="19"/>
      <c r="C163" s="20"/>
      <c r="D163" s="21"/>
      <c r="E163" s="21"/>
      <c r="F163" s="21"/>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row>
    <row r="164" spans="1:40" ht="14.25" x14ac:dyDescent="0.25">
      <c r="A164" s="19"/>
      <c r="B164" s="19"/>
      <c r="C164" s="20"/>
      <c r="D164" s="21"/>
      <c r="E164" s="21"/>
      <c r="F164" s="21"/>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row>
    <row r="165" spans="1:40" ht="14.25" x14ac:dyDescent="0.25">
      <c r="A165" s="19"/>
      <c r="B165" s="19"/>
      <c r="C165" s="20"/>
      <c r="D165" s="21"/>
      <c r="E165" s="21"/>
      <c r="F165" s="21"/>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row>
    <row r="166" spans="1:40" ht="14.25" x14ac:dyDescent="0.25">
      <c r="A166" s="19"/>
      <c r="B166" s="19"/>
      <c r="C166" s="20"/>
      <c r="D166" s="21"/>
      <c r="E166" s="21"/>
      <c r="F166" s="21"/>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row>
    <row r="167" spans="1:40" ht="14.25" x14ac:dyDescent="0.25">
      <c r="A167" s="19"/>
      <c r="B167" s="19"/>
      <c r="C167" s="20"/>
      <c r="D167" s="21"/>
      <c r="E167" s="21"/>
      <c r="F167" s="21"/>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row>
    <row r="168" spans="1:40" ht="14.25" x14ac:dyDescent="0.25">
      <c r="A168" s="19"/>
      <c r="B168" s="19"/>
      <c r="C168" s="20"/>
      <c r="D168" s="21"/>
      <c r="E168" s="21"/>
      <c r="F168" s="21"/>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row>
    <row r="169" spans="1:40" ht="14.25" x14ac:dyDescent="0.25">
      <c r="A169" s="19"/>
      <c r="B169" s="19"/>
      <c r="C169" s="20"/>
      <c r="D169" s="21"/>
      <c r="E169" s="21"/>
      <c r="F169" s="21"/>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row>
    <row r="170" spans="1:40" ht="14.25" x14ac:dyDescent="0.25">
      <c r="A170" s="19"/>
      <c r="B170" s="19"/>
      <c r="C170" s="20"/>
      <c r="D170" s="21"/>
      <c r="E170" s="21"/>
      <c r="F170" s="21"/>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row>
    <row r="171" spans="1:40" ht="14.25" x14ac:dyDescent="0.25">
      <c r="A171" s="19"/>
      <c r="B171" s="19"/>
      <c r="C171" s="20"/>
      <c r="D171" s="21"/>
      <c r="E171" s="21"/>
      <c r="F171" s="21"/>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row>
    <row r="172" spans="1:40" ht="14.25" x14ac:dyDescent="0.25">
      <c r="A172" s="19"/>
      <c r="B172" s="19"/>
      <c r="C172" s="20"/>
      <c r="D172" s="21"/>
      <c r="E172" s="21"/>
      <c r="F172" s="21"/>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row>
    <row r="173" spans="1:40" ht="14.25" x14ac:dyDescent="0.25">
      <c r="A173" s="19"/>
      <c r="B173" s="19"/>
      <c r="C173" s="20"/>
      <c r="D173" s="21"/>
      <c r="E173" s="21"/>
      <c r="F173" s="21"/>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row>
    <row r="174" spans="1:40" ht="14.25" x14ac:dyDescent="0.25">
      <c r="A174" s="19"/>
      <c r="B174" s="19"/>
      <c r="C174" s="20"/>
      <c r="D174" s="21"/>
      <c r="E174" s="21"/>
      <c r="F174" s="21"/>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row>
    <row r="175" spans="1:40" ht="14.25" x14ac:dyDescent="0.25">
      <c r="A175" s="19"/>
      <c r="B175" s="19"/>
      <c r="C175" s="20"/>
      <c r="D175" s="21"/>
      <c r="E175" s="21"/>
      <c r="F175" s="21"/>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row>
    <row r="176" spans="1:40" ht="14.25" x14ac:dyDescent="0.25">
      <c r="A176" s="19"/>
      <c r="B176" s="19"/>
      <c r="C176" s="20"/>
      <c r="D176" s="21"/>
      <c r="E176" s="21"/>
      <c r="F176" s="21"/>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row>
    <row r="177" spans="1:40" ht="14.25" x14ac:dyDescent="0.25">
      <c r="A177" s="19"/>
      <c r="B177" s="19"/>
      <c r="C177" s="20"/>
      <c r="D177" s="21"/>
      <c r="E177" s="21"/>
      <c r="F177" s="21"/>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row>
    <row r="178" spans="1:40" ht="14.25" x14ac:dyDescent="0.25">
      <c r="A178" s="19"/>
      <c r="B178" s="19"/>
      <c r="C178" s="20"/>
      <c r="D178" s="21"/>
      <c r="E178" s="21"/>
      <c r="F178" s="21"/>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row>
    <row r="179" spans="1:40" ht="14.25" x14ac:dyDescent="0.25">
      <c r="A179" s="19"/>
      <c r="B179" s="19"/>
      <c r="C179" s="20"/>
      <c r="D179" s="21"/>
      <c r="E179" s="21"/>
      <c r="F179" s="21"/>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row>
    <row r="180" spans="1:40" ht="14.25" x14ac:dyDescent="0.25">
      <c r="A180" s="19"/>
      <c r="B180" s="19"/>
      <c r="C180" s="20"/>
      <c r="D180" s="21"/>
      <c r="E180" s="21"/>
      <c r="F180" s="21"/>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row>
    <row r="181" spans="1:40" ht="14.25" x14ac:dyDescent="0.25">
      <c r="A181" s="19"/>
      <c r="B181" s="19"/>
      <c r="C181" s="20"/>
      <c r="D181" s="21"/>
      <c r="E181" s="21"/>
      <c r="F181" s="21"/>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row>
    <row r="182" spans="1:40" ht="14.25" x14ac:dyDescent="0.25">
      <c r="A182" s="19"/>
      <c r="B182" s="19"/>
      <c r="C182" s="20"/>
      <c r="D182" s="21"/>
      <c r="E182" s="21"/>
      <c r="F182" s="21"/>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row>
    <row r="183" spans="1:40" ht="14.25" x14ac:dyDescent="0.25">
      <c r="A183" s="19"/>
      <c r="B183" s="19"/>
      <c r="C183" s="20"/>
      <c r="D183" s="21"/>
      <c r="E183" s="21"/>
      <c r="F183" s="21"/>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row>
    <row r="184" spans="1:40" ht="14.25" x14ac:dyDescent="0.25">
      <c r="A184" s="19"/>
      <c r="B184" s="19"/>
      <c r="C184" s="20"/>
      <c r="D184" s="21"/>
      <c r="E184" s="21"/>
      <c r="F184" s="21"/>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row>
    <row r="185" spans="1:40" ht="14.25" x14ac:dyDescent="0.25">
      <c r="A185" s="19"/>
      <c r="B185" s="19"/>
      <c r="C185" s="20"/>
      <c r="D185" s="21"/>
      <c r="E185" s="21"/>
      <c r="F185" s="21"/>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row>
    <row r="186" spans="1:40" ht="14.25" x14ac:dyDescent="0.25">
      <c r="A186" s="19"/>
      <c r="B186" s="19"/>
      <c r="C186" s="20"/>
      <c r="D186" s="21"/>
      <c r="E186" s="21"/>
      <c r="F186" s="21"/>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row>
    <row r="187" spans="1:40" ht="14.25" x14ac:dyDescent="0.25">
      <c r="A187" s="19"/>
      <c r="B187" s="19"/>
      <c r="C187" s="20"/>
      <c r="D187" s="21"/>
      <c r="E187" s="21"/>
      <c r="F187" s="21"/>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row>
    <row r="188" spans="1:40" ht="14.25" x14ac:dyDescent="0.25">
      <c r="A188" s="19"/>
      <c r="B188" s="19"/>
      <c r="C188" s="20"/>
      <c r="D188" s="21"/>
      <c r="E188" s="21"/>
      <c r="F188" s="21"/>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row>
    <row r="189" spans="1:40" ht="14.25" x14ac:dyDescent="0.25">
      <c r="A189" s="19"/>
      <c r="B189" s="19"/>
      <c r="C189" s="20"/>
      <c r="D189" s="21"/>
      <c r="E189" s="21"/>
      <c r="F189" s="21"/>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row>
    <row r="190" spans="1:40" ht="14.25" x14ac:dyDescent="0.25">
      <c r="A190" s="19"/>
      <c r="B190" s="19"/>
      <c r="C190" s="20"/>
      <c r="D190" s="21"/>
      <c r="E190" s="21"/>
      <c r="F190" s="21"/>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row>
    <row r="191" spans="1:40" ht="14.25" x14ac:dyDescent="0.25">
      <c r="A191" s="19"/>
      <c r="B191" s="19"/>
      <c r="C191" s="20"/>
      <c r="D191" s="21"/>
      <c r="E191" s="21"/>
      <c r="F191" s="21"/>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row>
    <row r="192" spans="1:40" ht="14.25" x14ac:dyDescent="0.25">
      <c r="A192" s="19"/>
      <c r="B192" s="19"/>
      <c r="C192" s="20"/>
      <c r="D192" s="21"/>
      <c r="E192" s="21"/>
      <c r="F192" s="21"/>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row>
    <row r="193" spans="1:40" ht="14.25" x14ac:dyDescent="0.25">
      <c r="A193" s="19"/>
      <c r="B193" s="19"/>
      <c r="C193" s="20"/>
      <c r="D193" s="21"/>
      <c r="E193" s="21"/>
      <c r="F193" s="21"/>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row>
    <row r="194" spans="1:40" ht="14.25" x14ac:dyDescent="0.25">
      <c r="A194" s="19"/>
      <c r="B194" s="19"/>
      <c r="C194" s="20"/>
      <c r="D194" s="21"/>
      <c r="E194" s="21"/>
      <c r="F194" s="21"/>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row>
    <row r="195" spans="1:40" ht="14.25" x14ac:dyDescent="0.25">
      <c r="A195" s="19"/>
      <c r="B195" s="19"/>
      <c r="C195" s="20"/>
      <c r="D195" s="21"/>
      <c r="E195" s="21"/>
      <c r="F195" s="21"/>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row>
    <row r="196" spans="1:40" ht="14.25" x14ac:dyDescent="0.25">
      <c r="A196" s="19"/>
      <c r="B196" s="19"/>
      <c r="C196" s="20"/>
      <c r="D196" s="21"/>
      <c r="E196" s="21"/>
      <c r="F196" s="21"/>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row>
    <row r="197" spans="1:40" ht="14.25" x14ac:dyDescent="0.25">
      <c r="A197" s="19"/>
      <c r="B197" s="19"/>
      <c r="C197" s="20"/>
      <c r="D197" s="21"/>
      <c r="E197" s="21"/>
      <c r="F197" s="21"/>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row>
    <row r="198" spans="1:40" ht="14.25" x14ac:dyDescent="0.25">
      <c r="A198" s="19"/>
      <c r="B198" s="19"/>
      <c r="C198" s="20"/>
      <c r="D198" s="21"/>
      <c r="E198" s="21"/>
      <c r="F198" s="21"/>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row>
    <row r="199" spans="1:40" ht="14.25" x14ac:dyDescent="0.25">
      <c r="A199" s="19"/>
      <c r="B199" s="19"/>
      <c r="C199" s="20"/>
      <c r="D199" s="21"/>
      <c r="E199" s="21"/>
      <c r="F199" s="21"/>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row>
    <row r="200" spans="1:40" ht="14.25" x14ac:dyDescent="0.25">
      <c r="A200" s="19"/>
      <c r="B200" s="19"/>
      <c r="C200" s="20"/>
      <c r="D200" s="21"/>
      <c r="E200" s="21"/>
      <c r="F200" s="21"/>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row>
    <row r="201" spans="1:40" ht="14.25" x14ac:dyDescent="0.25">
      <c r="A201" s="19"/>
      <c r="B201" s="19"/>
      <c r="C201" s="20"/>
      <c r="D201" s="21"/>
      <c r="E201" s="21"/>
      <c r="F201" s="21"/>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row>
    <row r="202" spans="1:40" ht="14.25" x14ac:dyDescent="0.25">
      <c r="A202" s="19"/>
      <c r="B202" s="19"/>
      <c r="C202" s="20"/>
      <c r="D202" s="21"/>
      <c r="E202" s="21"/>
      <c r="F202" s="21"/>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row>
    <row r="203" spans="1:40" ht="14.25" x14ac:dyDescent="0.25">
      <c r="A203" s="19"/>
      <c r="B203" s="19"/>
      <c r="C203" s="20"/>
      <c r="D203" s="21"/>
      <c r="E203" s="21"/>
      <c r="F203" s="21"/>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row>
    <row r="204" spans="1:40" ht="14.25" x14ac:dyDescent="0.25">
      <c r="A204" s="19"/>
      <c r="B204" s="19"/>
      <c r="C204" s="20"/>
      <c r="D204" s="21"/>
      <c r="E204" s="21"/>
      <c r="F204" s="21"/>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row>
    <row r="205" spans="1:40" ht="14.25" x14ac:dyDescent="0.25">
      <c r="A205" s="19"/>
      <c r="B205" s="19"/>
      <c r="C205" s="20"/>
      <c r="D205" s="21"/>
      <c r="E205" s="21"/>
      <c r="F205" s="21"/>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row>
    <row r="206" spans="1:40" ht="14.25" x14ac:dyDescent="0.25">
      <c r="A206" s="19"/>
      <c r="B206" s="19"/>
      <c r="C206" s="20"/>
      <c r="D206" s="21"/>
      <c r="E206" s="21"/>
      <c r="F206" s="21"/>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row>
    <row r="207" spans="1:40" ht="14.25" x14ac:dyDescent="0.25">
      <c r="A207" s="19"/>
      <c r="B207" s="19"/>
      <c r="C207" s="20"/>
      <c r="D207" s="21"/>
      <c r="E207" s="21"/>
      <c r="F207" s="21"/>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row>
    <row r="208" spans="1:40" ht="14.25" x14ac:dyDescent="0.25">
      <c r="A208" s="19"/>
      <c r="B208" s="19"/>
      <c r="C208" s="20"/>
      <c r="D208" s="21"/>
      <c r="E208" s="21"/>
      <c r="F208" s="21"/>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row>
    <row r="209" spans="1:40" ht="14.25" x14ac:dyDescent="0.25">
      <c r="A209" s="19"/>
      <c r="B209" s="19"/>
      <c r="C209" s="20"/>
      <c r="D209" s="21"/>
      <c r="E209" s="21"/>
      <c r="F209" s="21"/>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row>
    <row r="210" spans="1:40" ht="14.25" x14ac:dyDescent="0.25">
      <c r="A210" s="19"/>
      <c r="B210" s="19"/>
      <c r="C210" s="20"/>
      <c r="D210" s="21"/>
      <c r="E210" s="21"/>
      <c r="F210" s="21"/>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row>
    <row r="211" spans="1:40" ht="14.25" x14ac:dyDescent="0.25">
      <c r="A211" s="19"/>
      <c r="B211" s="19"/>
      <c r="C211" s="20"/>
      <c r="D211" s="21"/>
      <c r="E211" s="21"/>
      <c r="F211" s="21"/>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row>
    <row r="212" spans="1:40" ht="14.25" x14ac:dyDescent="0.25">
      <c r="A212" s="19"/>
      <c r="B212" s="19"/>
      <c r="C212" s="20"/>
      <c r="D212" s="21"/>
      <c r="E212" s="21"/>
      <c r="F212" s="21"/>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row>
    <row r="213" spans="1:40" ht="14.25" x14ac:dyDescent="0.25">
      <c r="A213" s="19"/>
      <c r="B213" s="19"/>
      <c r="C213" s="20"/>
      <c r="D213" s="21"/>
      <c r="E213" s="21"/>
      <c r="F213" s="21"/>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row>
    <row r="214" spans="1:40" ht="14.25" x14ac:dyDescent="0.25">
      <c r="A214" s="19"/>
      <c r="B214" s="19"/>
      <c r="C214" s="20"/>
      <c r="D214" s="21"/>
      <c r="E214" s="21"/>
      <c r="F214" s="21"/>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row>
    <row r="215" spans="1:40" ht="14.25" x14ac:dyDescent="0.25">
      <c r="A215" s="19"/>
      <c r="B215" s="19"/>
      <c r="C215" s="20"/>
      <c r="D215" s="21"/>
      <c r="E215" s="21"/>
      <c r="F215" s="21"/>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row>
    <row r="216" spans="1:40" ht="14.25" x14ac:dyDescent="0.25">
      <c r="A216" s="19"/>
      <c r="B216" s="19"/>
      <c r="C216" s="20"/>
      <c r="D216" s="21"/>
      <c r="E216" s="21"/>
      <c r="F216" s="21"/>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row>
    <row r="217" spans="1:40" ht="14.25" x14ac:dyDescent="0.25">
      <c r="A217" s="19"/>
      <c r="B217" s="19"/>
      <c r="C217" s="20"/>
      <c r="D217" s="21"/>
      <c r="E217" s="21"/>
      <c r="F217" s="21"/>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row>
    <row r="218" spans="1:40" ht="14.25" x14ac:dyDescent="0.25">
      <c r="A218" s="19"/>
      <c r="B218" s="19"/>
      <c r="C218" s="20"/>
      <c r="D218" s="21"/>
      <c r="E218" s="21"/>
      <c r="F218" s="21"/>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row>
    <row r="219" spans="1:40" ht="14.25" x14ac:dyDescent="0.25">
      <c r="A219" s="19"/>
      <c r="B219" s="19"/>
      <c r="C219" s="20"/>
      <c r="D219" s="21"/>
      <c r="E219" s="21"/>
      <c r="F219" s="21"/>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row>
    <row r="220" spans="1:40" ht="14.25" x14ac:dyDescent="0.25">
      <c r="A220" s="19"/>
      <c r="B220" s="19"/>
      <c r="C220" s="20"/>
      <c r="D220" s="21"/>
      <c r="E220" s="21"/>
      <c r="F220" s="21"/>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row>
    <row r="221" spans="1:40" ht="14.25" x14ac:dyDescent="0.25">
      <c r="A221" s="19"/>
      <c r="B221" s="19"/>
      <c r="C221" s="20"/>
      <c r="D221" s="21"/>
      <c r="E221" s="21"/>
      <c r="F221" s="21"/>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row>
    <row r="222" spans="1:40" ht="14.25" x14ac:dyDescent="0.25">
      <c r="A222" s="19"/>
      <c r="B222" s="19"/>
      <c r="C222" s="20"/>
      <c r="D222" s="21"/>
      <c r="E222" s="21"/>
      <c r="F222" s="21"/>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row>
    <row r="223" spans="1:40" ht="14.25" x14ac:dyDescent="0.25">
      <c r="A223" s="19"/>
      <c r="B223" s="19"/>
      <c r="C223" s="20"/>
      <c r="D223" s="21"/>
      <c r="E223" s="21"/>
      <c r="F223" s="21"/>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row>
    <row r="224" spans="1:40" ht="14.25" x14ac:dyDescent="0.25">
      <c r="A224" s="19"/>
      <c r="B224" s="19"/>
      <c r="C224" s="20"/>
      <c r="D224" s="21"/>
      <c r="E224" s="21"/>
      <c r="F224" s="21"/>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row>
    <row r="225" spans="1:40" ht="14.25" x14ac:dyDescent="0.25">
      <c r="A225" s="19"/>
      <c r="B225" s="19"/>
      <c r="C225" s="20"/>
      <c r="D225" s="21"/>
      <c r="E225" s="21"/>
      <c r="F225" s="21"/>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row>
    <row r="226" spans="1:40" ht="14.25" x14ac:dyDescent="0.25">
      <c r="A226" s="19"/>
      <c r="B226" s="19"/>
      <c r="C226" s="20"/>
      <c r="D226" s="21"/>
      <c r="E226" s="21"/>
      <c r="F226" s="21"/>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row>
    <row r="227" spans="1:40" ht="14.25" x14ac:dyDescent="0.25">
      <c r="A227" s="19"/>
      <c r="B227" s="19"/>
      <c r="C227" s="20"/>
      <c r="D227" s="21"/>
      <c r="E227" s="21"/>
      <c r="F227" s="21"/>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row>
    <row r="228" spans="1:40" ht="14.25" x14ac:dyDescent="0.25">
      <c r="A228" s="19"/>
      <c r="B228" s="19"/>
      <c r="C228" s="20"/>
      <c r="D228" s="21"/>
      <c r="E228" s="21"/>
      <c r="F228" s="21"/>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row>
    <row r="229" spans="1:40" ht="14.25" x14ac:dyDescent="0.25">
      <c r="A229" s="19"/>
      <c r="B229" s="19"/>
      <c r="C229" s="20"/>
      <c r="D229" s="21"/>
      <c r="E229" s="21"/>
      <c r="F229" s="21"/>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row>
    <row r="230" spans="1:40" ht="14.25" x14ac:dyDescent="0.25">
      <c r="A230" s="19"/>
      <c r="B230" s="19"/>
      <c r="C230" s="20"/>
      <c r="D230" s="21"/>
      <c r="E230" s="21"/>
      <c r="F230" s="21"/>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row>
    <row r="231" spans="1:40" ht="14.25" x14ac:dyDescent="0.25">
      <c r="A231" s="19"/>
      <c r="B231" s="19"/>
      <c r="C231" s="20"/>
      <c r="D231" s="21"/>
      <c r="E231" s="21"/>
      <c r="F231" s="21"/>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row>
    <row r="232" spans="1:40" ht="14.25" x14ac:dyDescent="0.25">
      <c r="A232" s="19"/>
      <c r="B232" s="19"/>
      <c r="C232" s="20"/>
      <c r="D232" s="21"/>
      <c r="E232" s="21"/>
      <c r="F232" s="21"/>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row>
    <row r="233" spans="1:40" ht="14.25" x14ac:dyDescent="0.25">
      <c r="A233" s="19"/>
      <c r="B233" s="19"/>
      <c r="C233" s="20"/>
      <c r="D233" s="21"/>
      <c r="E233" s="21"/>
      <c r="F233" s="21"/>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row>
    <row r="234" spans="1:40" ht="14.25" x14ac:dyDescent="0.25">
      <c r="A234" s="19"/>
      <c r="B234" s="19"/>
      <c r="C234" s="20"/>
      <c r="D234" s="21"/>
      <c r="E234" s="21"/>
      <c r="F234" s="21"/>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row>
    <row r="235" spans="1:40" ht="14.25" x14ac:dyDescent="0.25">
      <c r="A235" s="19"/>
      <c r="B235" s="19"/>
      <c r="C235" s="20"/>
      <c r="D235" s="21"/>
      <c r="E235" s="21"/>
      <c r="F235" s="21"/>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row>
    <row r="236" spans="1:40" ht="14.25" x14ac:dyDescent="0.25">
      <c r="A236" s="19"/>
      <c r="B236" s="19"/>
      <c r="C236" s="20"/>
      <c r="D236" s="21"/>
      <c r="E236" s="21"/>
      <c r="F236" s="21"/>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row>
    <row r="237" spans="1:40" ht="14.25" x14ac:dyDescent="0.25">
      <c r="A237" s="19"/>
      <c r="B237" s="19"/>
      <c r="C237" s="20"/>
      <c r="D237" s="21"/>
      <c r="E237" s="21"/>
      <c r="F237" s="21"/>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row>
    <row r="238" spans="1:40" ht="14.25" x14ac:dyDescent="0.25">
      <c r="A238" s="19"/>
      <c r="B238" s="19"/>
      <c r="C238" s="20"/>
      <c r="D238" s="21"/>
      <c r="E238" s="21"/>
      <c r="F238" s="21"/>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row>
    <row r="239" spans="1:40" ht="14.25" x14ac:dyDescent="0.25">
      <c r="A239" s="19"/>
      <c r="B239" s="19"/>
      <c r="C239" s="20"/>
      <c r="D239" s="21"/>
      <c r="E239" s="21"/>
      <c r="F239" s="21"/>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row>
    <row r="240" spans="1:40" ht="14.25" x14ac:dyDescent="0.25">
      <c r="A240" s="19"/>
      <c r="B240" s="19"/>
      <c r="C240" s="20"/>
      <c r="D240" s="21"/>
      <c r="E240" s="21"/>
      <c r="F240" s="21"/>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row>
    <row r="241" spans="1:40" ht="14.25" x14ac:dyDescent="0.25">
      <c r="A241" s="19"/>
      <c r="B241" s="19"/>
      <c r="C241" s="20"/>
      <c r="D241" s="21"/>
      <c r="E241" s="21"/>
      <c r="F241" s="21"/>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row>
    <row r="242" spans="1:40" ht="14.25" x14ac:dyDescent="0.25">
      <c r="A242" s="19"/>
      <c r="B242" s="19"/>
      <c r="C242" s="20"/>
      <c r="D242" s="21"/>
      <c r="E242" s="21"/>
      <c r="F242" s="21"/>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row>
    <row r="243" spans="1:40" ht="14.25" x14ac:dyDescent="0.25">
      <c r="A243" s="19"/>
      <c r="B243" s="19"/>
      <c r="C243" s="20"/>
      <c r="D243" s="21"/>
      <c r="E243" s="21"/>
      <c r="F243" s="21"/>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row>
    <row r="244" spans="1:40" ht="14.25" x14ac:dyDescent="0.25">
      <c r="A244" s="19"/>
      <c r="B244" s="19"/>
      <c r="C244" s="20"/>
      <c r="D244" s="21"/>
      <c r="E244" s="21"/>
      <c r="F244" s="21"/>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row>
    <row r="245" spans="1:40" ht="14.25" x14ac:dyDescent="0.25">
      <c r="A245" s="19"/>
      <c r="B245" s="19"/>
      <c r="C245" s="20"/>
      <c r="D245" s="21"/>
      <c r="E245" s="21"/>
      <c r="F245" s="21"/>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row>
    <row r="246" spans="1:40" ht="14.25" x14ac:dyDescent="0.25">
      <c r="A246" s="19"/>
      <c r="B246" s="19"/>
      <c r="C246" s="20"/>
      <c r="D246" s="21"/>
      <c r="E246" s="21"/>
      <c r="F246" s="21"/>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row>
    <row r="247" spans="1:40" ht="14.25" x14ac:dyDescent="0.25">
      <c r="A247" s="19"/>
      <c r="B247" s="19"/>
      <c r="C247" s="20"/>
      <c r="D247" s="21"/>
      <c r="E247" s="21"/>
      <c r="F247" s="21"/>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row>
    <row r="248" spans="1:40" ht="14.25" x14ac:dyDescent="0.25">
      <c r="A248" s="19"/>
      <c r="B248" s="19"/>
      <c r="C248" s="20"/>
      <c r="D248" s="21"/>
      <c r="E248" s="21"/>
      <c r="F248" s="21"/>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row>
    <row r="249" spans="1:40" ht="14.25" x14ac:dyDescent="0.25">
      <c r="A249" s="19"/>
      <c r="B249" s="19"/>
      <c r="C249" s="20"/>
      <c r="D249" s="21"/>
      <c r="E249" s="21"/>
      <c r="F249" s="21"/>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row>
    <row r="250" spans="1:40" ht="14.25" x14ac:dyDescent="0.25">
      <c r="A250" s="19"/>
      <c r="B250" s="19"/>
      <c r="C250" s="20"/>
      <c r="D250" s="21"/>
      <c r="E250" s="21"/>
      <c r="F250" s="21"/>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row>
    <row r="251" spans="1:40" ht="14.25" x14ac:dyDescent="0.25">
      <c r="A251" s="19"/>
      <c r="B251" s="19"/>
      <c r="C251" s="20"/>
      <c r="D251" s="21"/>
      <c r="E251" s="21"/>
      <c r="F251" s="21"/>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row>
    <row r="252" spans="1:40" ht="14.25" x14ac:dyDescent="0.25">
      <c r="A252" s="19"/>
      <c r="B252" s="19"/>
      <c r="C252" s="20"/>
      <c r="D252" s="21"/>
      <c r="E252" s="21"/>
      <c r="F252" s="21"/>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row>
    <row r="253" spans="1:40" ht="14.25" x14ac:dyDescent="0.25">
      <c r="A253" s="19"/>
      <c r="B253" s="19"/>
      <c r="C253" s="20"/>
      <c r="D253" s="21"/>
      <c r="E253" s="21"/>
      <c r="F253" s="21"/>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row>
    <row r="254" spans="1:40" ht="14.25" x14ac:dyDescent="0.25">
      <c r="A254" s="19"/>
      <c r="B254" s="19"/>
      <c r="C254" s="20"/>
      <c r="D254" s="21"/>
      <c r="E254" s="21"/>
      <c r="F254" s="21"/>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row>
    <row r="255" spans="1:40" ht="14.25" x14ac:dyDescent="0.25">
      <c r="A255" s="19"/>
      <c r="B255" s="19"/>
      <c r="C255" s="20"/>
      <c r="D255" s="21"/>
      <c r="E255" s="21"/>
      <c r="F255" s="21"/>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row>
    <row r="256" spans="1:40" ht="14.25" x14ac:dyDescent="0.25">
      <c r="A256" s="19"/>
      <c r="B256" s="19"/>
      <c r="C256" s="20"/>
      <c r="D256" s="21"/>
      <c r="E256" s="21"/>
      <c r="F256" s="21"/>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row>
    <row r="257" spans="1:40" ht="14.25" x14ac:dyDescent="0.25">
      <c r="A257" s="19"/>
      <c r="B257" s="19"/>
      <c r="C257" s="20"/>
      <c r="D257" s="21"/>
      <c r="E257" s="21"/>
      <c r="F257" s="21"/>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row>
    <row r="258" spans="1:40" ht="14.25" x14ac:dyDescent="0.25">
      <c r="A258" s="19"/>
      <c r="B258" s="19"/>
      <c r="C258" s="20"/>
      <c r="D258" s="21"/>
      <c r="E258" s="21"/>
      <c r="F258" s="21"/>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row>
    <row r="259" spans="1:40" ht="14.25" x14ac:dyDescent="0.25">
      <c r="A259" s="19"/>
      <c r="B259" s="19"/>
      <c r="C259" s="20"/>
      <c r="D259" s="21"/>
      <c r="E259" s="21"/>
      <c r="F259" s="21"/>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row>
    <row r="260" spans="1:40" ht="14.25" x14ac:dyDescent="0.25">
      <c r="A260" s="19"/>
      <c r="B260" s="19"/>
      <c r="C260" s="20"/>
      <c r="D260" s="21"/>
      <c r="E260" s="21"/>
      <c r="F260" s="21"/>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row>
    <row r="261" spans="1:40" ht="14.25" x14ac:dyDescent="0.25">
      <c r="A261" s="19"/>
      <c r="B261" s="19"/>
      <c r="C261" s="20"/>
      <c r="D261" s="21"/>
      <c r="E261" s="21"/>
      <c r="F261" s="21"/>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row>
    <row r="262" spans="1:40" ht="14.25" x14ac:dyDescent="0.25">
      <c r="A262" s="19"/>
      <c r="B262" s="19"/>
      <c r="C262" s="20"/>
      <c r="D262" s="21"/>
      <c r="E262" s="21"/>
      <c r="F262" s="21"/>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row>
    <row r="263" spans="1:40" ht="14.25" x14ac:dyDescent="0.25">
      <c r="A263" s="19"/>
      <c r="B263" s="19"/>
      <c r="C263" s="20"/>
      <c r="D263" s="21"/>
      <c r="E263" s="21"/>
      <c r="F263" s="21"/>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row>
    <row r="264" spans="1:40" ht="14.25" x14ac:dyDescent="0.25">
      <c r="A264" s="19"/>
      <c r="B264" s="19"/>
      <c r="C264" s="20"/>
      <c r="D264" s="21"/>
      <c r="E264" s="21"/>
      <c r="F264" s="21"/>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row>
    <row r="265" spans="1:40" ht="14.25" x14ac:dyDescent="0.25">
      <c r="A265" s="19"/>
      <c r="B265" s="19"/>
      <c r="C265" s="20"/>
      <c r="D265" s="21"/>
      <c r="E265" s="21"/>
      <c r="F265" s="21"/>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row>
    <row r="266" spans="1:40" ht="14.25" x14ac:dyDescent="0.25">
      <c r="A266" s="19"/>
      <c r="B266" s="19"/>
      <c r="C266" s="20"/>
      <c r="D266" s="21"/>
      <c r="E266" s="21"/>
      <c r="F266" s="21"/>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row>
    <row r="267" spans="1:40" ht="14.25" x14ac:dyDescent="0.25">
      <c r="A267" s="19"/>
      <c r="B267" s="19"/>
      <c r="C267" s="20"/>
      <c r="D267" s="21"/>
      <c r="E267" s="21"/>
      <c r="F267" s="21"/>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row>
    <row r="268" spans="1:40" ht="14.25" x14ac:dyDescent="0.25">
      <c r="A268" s="19"/>
      <c r="B268" s="19"/>
      <c r="C268" s="20"/>
      <c r="D268" s="21"/>
      <c r="E268" s="21"/>
      <c r="F268" s="21"/>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row>
    <row r="269" spans="1:40" ht="14.25" x14ac:dyDescent="0.25">
      <c r="A269" s="19"/>
      <c r="B269" s="19"/>
      <c r="C269" s="20"/>
      <c r="D269" s="21"/>
      <c r="E269" s="21"/>
      <c r="F269" s="21"/>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row>
    <row r="270" spans="1:40" ht="14.25" x14ac:dyDescent="0.25">
      <c r="A270" s="19"/>
      <c r="B270" s="19"/>
      <c r="C270" s="20"/>
      <c r="D270" s="21"/>
      <c r="E270" s="21"/>
      <c r="F270" s="21"/>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row>
    <row r="271" spans="1:40" ht="14.25" x14ac:dyDescent="0.25">
      <c r="A271" s="19"/>
      <c r="B271" s="19"/>
      <c r="C271" s="20"/>
      <c r="D271" s="21"/>
      <c r="E271" s="21"/>
      <c r="F271" s="21"/>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row>
    <row r="272" spans="1:40" ht="14.25" x14ac:dyDescent="0.25">
      <c r="A272" s="19"/>
      <c r="B272" s="19"/>
      <c r="C272" s="20"/>
      <c r="D272" s="21"/>
      <c r="E272" s="21"/>
      <c r="F272" s="21"/>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row>
    <row r="273" spans="1:40" ht="14.25" x14ac:dyDescent="0.25">
      <c r="A273" s="19"/>
      <c r="B273" s="19"/>
      <c r="C273" s="20"/>
      <c r="D273" s="21"/>
      <c r="E273" s="21"/>
      <c r="F273" s="21"/>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row>
    <row r="274" spans="1:40" ht="14.25" x14ac:dyDescent="0.25">
      <c r="A274" s="19"/>
      <c r="B274" s="19"/>
      <c r="C274" s="20"/>
      <c r="D274" s="21"/>
      <c r="E274" s="21"/>
      <c r="F274" s="21"/>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row>
    <row r="275" spans="1:40" ht="14.25" x14ac:dyDescent="0.25">
      <c r="A275" s="19"/>
      <c r="B275" s="19"/>
      <c r="C275" s="20"/>
      <c r="D275" s="21"/>
      <c r="E275" s="21"/>
      <c r="F275" s="21"/>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row>
    <row r="276" spans="1:40" ht="14.25" x14ac:dyDescent="0.25">
      <c r="A276" s="19"/>
      <c r="B276" s="19"/>
      <c r="C276" s="20"/>
      <c r="D276" s="21"/>
      <c r="E276" s="21"/>
      <c r="F276" s="21"/>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row>
    <row r="277" spans="1:40" ht="14.25" x14ac:dyDescent="0.25">
      <c r="A277" s="19"/>
      <c r="B277" s="19"/>
      <c r="C277" s="20"/>
      <c r="D277" s="21"/>
      <c r="E277" s="21"/>
      <c r="F277" s="21"/>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row>
    <row r="278" spans="1:40" ht="14.25" x14ac:dyDescent="0.25">
      <c r="A278" s="19"/>
      <c r="B278" s="19"/>
      <c r="C278" s="20"/>
      <c r="D278" s="21"/>
      <c r="E278" s="21"/>
      <c r="F278" s="21"/>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row>
    <row r="279" spans="1:40" ht="14.25" x14ac:dyDescent="0.25">
      <c r="A279" s="19"/>
      <c r="B279" s="19"/>
      <c r="C279" s="20"/>
      <c r="D279" s="21"/>
      <c r="E279" s="21"/>
      <c r="F279" s="21"/>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row>
    <row r="280" spans="1:40" ht="14.25" x14ac:dyDescent="0.25">
      <c r="A280" s="19"/>
      <c r="B280" s="19"/>
      <c r="C280" s="20"/>
      <c r="D280" s="21"/>
      <c r="E280" s="21"/>
      <c r="F280" s="21"/>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row>
    <row r="281" spans="1:40" ht="14.25" x14ac:dyDescent="0.25">
      <c r="A281" s="19"/>
      <c r="B281" s="19"/>
      <c r="C281" s="20"/>
      <c r="D281" s="21"/>
      <c r="E281" s="21"/>
      <c r="F281" s="21"/>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row>
    <row r="282" spans="1:40" ht="14.25" x14ac:dyDescent="0.25">
      <c r="A282" s="19"/>
      <c r="B282" s="19"/>
      <c r="C282" s="20"/>
      <c r="D282" s="21"/>
      <c r="E282" s="21"/>
      <c r="F282" s="21"/>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row>
    <row r="283" spans="1:40" ht="14.25" x14ac:dyDescent="0.25">
      <c r="A283" s="19"/>
      <c r="B283" s="19"/>
      <c r="C283" s="20"/>
      <c r="D283" s="21"/>
      <c r="E283" s="21"/>
      <c r="F283" s="21"/>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row>
    <row r="284" spans="1:40" ht="14.25" x14ac:dyDescent="0.25">
      <c r="A284" s="19"/>
      <c r="B284" s="19"/>
      <c r="C284" s="20"/>
      <c r="D284" s="21"/>
      <c r="E284" s="21"/>
      <c r="F284" s="21"/>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row>
    <row r="285" spans="1:40" ht="14.25" x14ac:dyDescent="0.25">
      <c r="A285" s="19"/>
      <c r="B285" s="19"/>
      <c r="C285" s="20"/>
      <c r="D285" s="21"/>
      <c r="E285" s="21"/>
      <c r="F285" s="21"/>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row>
    <row r="286" spans="1:40" ht="14.25" x14ac:dyDescent="0.25">
      <c r="A286" s="19"/>
      <c r="B286" s="19"/>
      <c r="C286" s="20"/>
      <c r="D286" s="21"/>
      <c r="E286" s="21"/>
      <c r="F286" s="21"/>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row>
    <row r="287" spans="1:40" ht="14.25" x14ac:dyDescent="0.25">
      <c r="A287" s="19"/>
      <c r="B287" s="19"/>
      <c r="C287" s="20"/>
      <c r="D287" s="21"/>
      <c r="E287" s="21"/>
      <c r="F287" s="21"/>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row>
    <row r="288" spans="1:40" ht="14.25" x14ac:dyDescent="0.25">
      <c r="A288" s="19"/>
      <c r="B288" s="19"/>
      <c r="C288" s="20"/>
      <c r="D288" s="21"/>
      <c r="E288" s="21"/>
      <c r="F288" s="21"/>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row>
    <row r="289" spans="1:40" ht="14.25" x14ac:dyDescent="0.25">
      <c r="A289" s="19"/>
      <c r="B289" s="19"/>
      <c r="C289" s="20"/>
      <c r="D289" s="21"/>
      <c r="E289" s="21"/>
      <c r="F289" s="21"/>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row>
    <row r="290" spans="1:40" ht="14.25" x14ac:dyDescent="0.25">
      <c r="A290" s="19"/>
      <c r="B290" s="19"/>
      <c r="C290" s="20"/>
      <c r="D290" s="21"/>
      <c r="E290" s="21"/>
      <c r="F290" s="21"/>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row>
    <row r="291" spans="1:40" ht="14.25" x14ac:dyDescent="0.25">
      <c r="A291" s="19"/>
      <c r="B291" s="19"/>
      <c r="C291" s="20"/>
      <c r="D291" s="21"/>
      <c r="E291" s="21"/>
      <c r="F291" s="21"/>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row>
    <row r="292" spans="1:40" ht="14.25" x14ac:dyDescent="0.25">
      <c r="A292" s="19"/>
      <c r="B292" s="19"/>
      <c r="C292" s="20"/>
      <c r="D292" s="21"/>
      <c r="E292" s="21"/>
      <c r="F292" s="21"/>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row>
    <row r="293" spans="1:40" ht="14.25" x14ac:dyDescent="0.25">
      <c r="A293" s="19"/>
      <c r="B293" s="19"/>
      <c r="C293" s="20"/>
      <c r="D293" s="21"/>
      <c r="E293" s="21"/>
      <c r="F293" s="21"/>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row>
    <row r="294" spans="1:40" ht="14.25" x14ac:dyDescent="0.25">
      <c r="A294" s="19"/>
      <c r="B294" s="19"/>
      <c r="C294" s="20"/>
      <c r="D294" s="21"/>
      <c r="E294" s="21"/>
      <c r="F294" s="21"/>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row>
    <row r="295" spans="1:40" ht="14.25" x14ac:dyDescent="0.25">
      <c r="A295" s="19"/>
      <c r="B295" s="19"/>
      <c r="C295" s="20"/>
      <c r="D295" s="21"/>
      <c r="E295" s="21"/>
      <c r="F295" s="21"/>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row>
    <row r="296" spans="1:40" ht="14.25" x14ac:dyDescent="0.25">
      <c r="A296" s="19"/>
      <c r="B296" s="19"/>
      <c r="C296" s="20"/>
      <c r="D296" s="21"/>
      <c r="E296" s="21"/>
      <c r="F296" s="21"/>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row>
    <row r="297" spans="1:40" ht="14.25" x14ac:dyDescent="0.25">
      <c r="A297" s="19"/>
      <c r="B297" s="19"/>
      <c r="C297" s="20"/>
      <c r="D297" s="21"/>
      <c r="E297" s="21"/>
      <c r="F297" s="21"/>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row>
    <row r="298" spans="1:40" ht="14.25" x14ac:dyDescent="0.25">
      <c r="A298" s="19"/>
      <c r="B298" s="19"/>
      <c r="C298" s="20"/>
      <c r="D298" s="21"/>
      <c r="E298" s="21"/>
      <c r="F298" s="21"/>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row>
    <row r="299" spans="1:40" ht="14.25" x14ac:dyDescent="0.25">
      <c r="A299" s="19"/>
      <c r="B299" s="19"/>
      <c r="C299" s="20"/>
      <c r="D299" s="21"/>
      <c r="E299" s="21"/>
      <c r="F299" s="21"/>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row>
    <row r="300" spans="1:40" ht="14.25" x14ac:dyDescent="0.25">
      <c r="A300" s="19"/>
      <c r="B300" s="19"/>
      <c r="C300" s="20"/>
      <c r="D300" s="21"/>
      <c r="E300" s="21"/>
      <c r="F300" s="21"/>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row>
    <row r="301" spans="1:40" ht="14.25" x14ac:dyDescent="0.25">
      <c r="A301" s="19"/>
      <c r="B301" s="19"/>
      <c r="C301" s="20"/>
      <c r="D301" s="21"/>
      <c r="E301" s="21"/>
      <c r="F301" s="21"/>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row>
    <row r="302" spans="1:40" ht="14.25" x14ac:dyDescent="0.25">
      <c r="A302" s="19"/>
      <c r="B302" s="19"/>
      <c r="C302" s="20"/>
      <c r="D302" s="21"/>
      <c r="E302" s="21"/>
      <c r="F302" s="21"/>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row>
    <row r="303" spans="1:40" ht="14.25" x14ac:dyDescent="0.25">
      <c r="A303" s="19"/>
      <c r="B303" s="19"/>
      <c r="C303" s="20"/>
      <c r="D303" s="21"/>
      <c r="E303" s="21"/>
      <c r="F303" s="21"/>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row>
    <row r="304" spans="1:40" ht="14.25" x14ac:dyDescent="0.25">
      <c r="A304" s="19"/>
      <c r="B304" s="19"/>
      <c r="C304" s="20"/>
      <c r="D304" s="21"/>
      <c r="E304" s="21"/>
      <c r="F304" s="21"/>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row>
    <row r="305" spans="1:40" ht="14.25" x14ac:dyDescent="0.25">
      <c r="A305" s="19"/>
      <c r="B305" s="19"/>
      <c r="C305" s="20"/>
      <c r="D305" s="21"/>
      <c r="E305" s="21"/>
      <c r="F305" s="21"/>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row>
    <row r="306" spans="1:40" ht="14.25" x14ac:dyDescent="0.25">
      <c r="A306" s="19"/>
      <c r="B306" s="19"/>
      <c r="C306" s="20"/>
      <c r="D306" s="21"/>
      <c r="E306" s="21"/>
      <c r="F306" s="21"/>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row>
    <row r="307" spans="1:40" ht="14.25" x14ac:dyDescent="0.25">
      <c r="A307" s="19"/>
      <c r="B307" s="19"/>
      <c r="C307" s="20"/>
      <c r="D307" s="21"/>
      <c r="E307" s="21"/>
      <c r="F307" s="21"/>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row>
    <row r="308" spans="1:40" ht="14.25" x14ac:dyDescent="0.25">
      <c r="A308" s="19"/>
      <c r="B308" s="19"/>
      <c r="C308" s="20"/>
      <c r="D308" s="21"/>
      <c r="E308" s="21"/>
      <c r="F308" s="21"/>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row>
    <row r="309" spans="1:40" ht="14.25" x14ac:dyDescent="0.25">
      <c r="A309" s="19"/>
      <c r="B309" s="19"/>
      <c r="C309" s="20"/>
      <c r="D309" s="21"/>
      <c r="E309" s="21"/>
      <c r="F309" s="21"/>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row>
    <row r="310" spans="1:40" ht="14.25" x14ac:dyDescent="0.25">
      <c r="A310" s="19"/>
      <c r="B310" s="19"/>
      <c r="C310" s="20"/>
      <c r="D310" s="21"/>
      <c r="E310" s="21"/>
      <c r="F310" s="21"/>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row>
    <row r="311" spans="1:40" ht="14.25" x14ac:dyDescent="0.25">
      <c r="A311" s="19"/>
      <c r="B311" s="19"/>
      <c r="C311" s="20"/>
      <c r="D311" s="21"/>
      <c r="E311" s="21"/>
      <c r="F311" s="21"/>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row>
    <row r="312" spans="1:40" ht="14.25" x14ac:dyDescent="0.25">
      <c r="A312" s="19"/>
      <c r="B312" s="19"/>
      <c r="C312" s="20"/>
      <c r="D312" s="21"/>
      <c r="E312" s="21"/>
      <c r="F312" s="21"/>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row>
    <row r="313" spans="1:40" ht="14.25" x14ac:dyDescent="0.25">
      <c r="A313" s="19"/>
      <c r="B313" s="19"/>
      <c r="C313" s="20"/>
      <c r="D313" s="21"/>
      <c r="E313" s="21"/>
      <c r="F313" s="21"/>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row>
    <row r="314" spans="1:40" ht="14.25" x14ac:dyDescent="0.25">
      <c r="A314" s="19"/>
      <c r="B314" s="19"/>
      <c r="C314" s="20"/>
      <c r="D314" s="21"/>
      <c r="E314" s="21"/>
      <c r="F314" s="21"/>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row>
    <row r="315" spans="1:40" ht="14.25" x14ac:dyDescent="0.25">
      <c r="A315" s="19"/>
      <c r="B315" s="19"/>
      <c r="C315" s="20"/>
      <c r="D315" s="21"/>
      <c r="E315" s="21"/>
      <c r="F315" s="21"/>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row>
    <row r="316" spans="1:40" ht="14.25" x14ac:dyDescent="0.25">
      <c r="A316" s="19"/>
      <c r="B316" s="19"/>
      <c r="C316" s="20"/>
      <c r="D316" s="21"/>
      <c r="E316" s="21"/>
      <c r="F316" s="21"/>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row>
    <row r="317" spans="1:40" ht="14.25" x14ac:dyDescent="0.25">
      <c r="A317" s="19"/>
      <c r="B317" s="19"/>
      <c r="C317" s="20"/>
      <c r="D317" s="21"/>
      <c r="E317" s="21"/>
      <c r="F317" s="21"/>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row>
    <row r="318" spans="1:40" ht="14.25" x14ac:dyDescent="0.25">
      <c r="A318" s="19"/>
      <c r="B318" s="19"/>
      <c r="C318" s="20"/>
      <c r="D318" s="21"/>
      <c r="E318" s="21"/>
      <c r="F318" s="21"/>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row>
    <row r="319" spans="1:40" ht="14.25" x14ac:dyDescent="0.25">
      <c r="A319" s="19"/>
      <c r="B319" s="19"/>
      <c r="C319" s="20"/>
      <c r="D319" s="21"/>
      <c r="E319" s="21"/>
      <c r="F319" s="21"/>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row>
    <row r="320" spans="1:40" ht="14.25" x14ac:dyDescent="0.25">
      <c r="A320" s="19"/>
      <c r="B320" s="19"/>
      <c r="C320" s="20"/>
      <c r="D320" s="21"/>
      <c r="E320" s="21"/>
      <c r="F320" s="21"/>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row>
    <row r="321" spans="1:40" ht="14.25" x14ac:dyDescent="0.25">
      <c r="A321" s="19"/>
      <c r="B321" s="19"/>
      <c r="C321" s="20"/>
      <c r="D321" s="21"/>
      <c r="E321" s="21"/>
      <c r="F321" s="21"/>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row>
    <row r="322" spans="1:40" ht="14.25" x14ac:dyDescent="0.25">
      <c r="A322" s="19"/>
      <c r="B322" s="19"/>
      <c r="C322" s="20"/>
      <c r="D322" s="21"/>
      <c r="E322" s="21"/>
      <c r="F322" s="21"/>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row>
    <row r="323" spans="1:40" ht="14.25" x14ac:dyDescent="0.25">
      <c r="A323" s="19"/>
      <c r="B323" s="19"/>
      <c r="C323" s="20"/>
      <c r="D323" s="21"/>
      <c r="E323" s="21"/>
      <c r="F323" s="21"/>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row>
    <row r="324" spans="1:40" ht="14.25" x14ac:dyDescent="0.25">
      <c r="A324" s="19"/>
      <c r="B324" s="19"/>
      <c r="C324" s="20"/>
      <c r="D324" s="21"/>
      <c r="E324" s="21"/>
      <c r="F324" s="21"/>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row>
    <row r="325" spans="1:40" ht="14.25" x14ac:dyDescent="0.25">
      <c r="A325" s="19"/>
      <c r="B325" s="19"/>
      <c r="C325" s="20"/>
      <c r="D325" s="21"/>
      <c r="E325" s="21"/>
      <c r="F325" s="21"/>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row>
    <row r="326" spans="1:40" ht="14.25" x14ac:dyDescent="0.25">
      <c r="A326" s="19"/>
      <c r="B326" s="19"/>
      <c r="C326" s="20"/>
      <c r="D326" s="21"/>
      <c r="E326" s="21"/>
      <c r="F326" s="21"/>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row>
    <row r="327" spans="1:40" ht="14.25" x14ac:dyDescent="0.25">
      <c r="A327" s="19"/>
      <c r="B327" s="19"/>
      <c r="C327" s="20"/>
      <c r="D327" s="21"/>
      <c r="E327" s="21"/>
      <c r="F327" s="21"/>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row>
    <row r="328" spans="1:40" ht="14.25" x14ac:dyDescent="0.25">
      <c r="A328" s="19"/>
      <c r="B328" s="19"/>
      <c r="C328" s="20"/>
      <c r="D328" s="21"/>
      <c r="E328" s="21"/>
      <c r="F328" s="21"/>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row>
    <row r="329" spans="1:40" ht="14.25" x14ac:dyDescent="0.25">
      <c r="A329" s="19"/>
      <c r="B329" s="19"/>
      <c r="C329" s="20"/>
      <c r="D329" s="21"/>
      <c r="E329" s="21"/>
      <c r="F329" s="21"/>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row>
    <row r="330" spans="1:40" ht="14.25" x14ac:dyDescent="0.25">
      <c r="A330" s="19"/>
      <c r="B330" s="19"/>
      <c r="C330" s="20"/>
      <c r="D330" s="21"/>
      <c r="E330" s="21"/>
      <c r="F330" s="21"/>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row>
    <row r="331" spans="1:40" ht="14.25" x14ac:dyDescent="0.25">
      <c r="A331" s="19"/>
      <c r="B331" s="19"/>
      <c r="C331" s="20"/>
      <c r="D331" s="21"/>
      <c r="E331" s="21"/>
      <c r="F331" s="21"/>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row>
    <row r="332" spans="1:40" ht="14.25" x14ac:dyDescent="0.25">
      <c r="A332" s="19"/>
      <c r="B332" s="19"/>
      <c r="C332" s="20"/>
      <c r="D332" s="21"/>
      <c r="E332" s="21"/>
      <c r="F332" s="21"/>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row>
    <row r="333" spans="1:40" ht="14.25" x14ac:dyDescent="0.25">
      <c r="A333" s="19"/>
      <c r="B333" s="19"/>
      <c r="C333" s="20"/>
      <c r="D333" s="21"/>
      <c r="E333" s="21"/>
      <c r="F333" s="21"/>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row>
    <row r="334" spans="1:40" ht="14.25" x14ac:dyDescent="0.25">
      <c r="A334" s="19"/>
      <c r="B334" s="19"/>
      <c r="C334" s="20"/>
      <c r="D334" s="21"/>
      <c r="E334" s="21"/>
      <c r="F334" s="21"/>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row>
    <row r="335" spans="1:40" ht="14.25" x14ac:dyDescent="0.25">
      <c r="A335" s="19"/>
      <c r="B335" s="19"/>
      <c r="C335" s="20"/>
      <c r="D335" s="21"/>
      <c r="E335" s="21"/>
      <c r="F335" s="21"/>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row>
    <row r="336" spans="1:40" ht="14.25" x14ac:dyDescent="0.25">
      <c r="A336" s="19"/>
      <c r="B336" s="19"/>
      <c r="C336" s="20"/>
      <c r="D336" s="21"/>
      <c r="E336" s="21"/>
      <c r="F336" s="21"/>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row>
    <row r="337" spans="1:40" ht="14.25" x14ac:dyDescent="0.25">
      <c r="A337" s="19"/>
      <c r="B337" s="19"/>
      <c r="C337" s="20"/>
      <c r="D337" s="21"/>
      <c r="E337" s="21"/>
      <c r="F337" s="21"/>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row>
    <row r="338" spans="1:40" ht="14.25" x14ac:dyDescent="0.25">
      <c r="A338" s="19"/>
      <c r="B338" s="19"/>
      <c r="C338" s="20"/>
      <c r="D338" s="21"/>
      <c r="E338" s="21"/>
      <c r="F338" s="21"/>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row>
    <row r="339" spans="1:40" ht="14.25" x14ac:dyDescent="0.25">
      <c r="A339" s="19"/>
      <c r="B339" s="19"/>
      <c r="C339" s="20"/>
      <c r="D339" s="21"/>
      <c r="E339" s="21"/>
      <c r="F339" s="21"/>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row>
    <row r="340" spans="1:40" ht="14.25" x14ac:dyDescent="0.25">
      <c r="A340" s="19"/>
      <c r="B340" s="19"/>
      <c r="C340" s="20"/>
      <c r="D340" s="21"/>
      <c r="E340" s="21"/>
      <c r="F340" s="21"/>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row>
    <row r="341" spans="1:40" ht="14.25" x14ac:dyDescent="0.25">
      <c r="A341" s="19"/>
      <c r="B341" s="19"/>
      <c r="C341" s="20"/>
      <c r="D341" s="21"/>
      <c r="E341" s="21"/>
      <c r="F341" s="21"/>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row>
    <row r="342" spans="1:40" ht="14.25" x14ac:dyDescent="0.25">
      <c r="A342" s="19"/>
      <c r="B342" s="19"/>
      <c r="C342" s="20"/>
      <c r="D342" s="21"/>
      <c r="E342" s="21"/>
      <c r="F342" s="21"/>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row>
    <row r="343" spans="1:40" ht="14.25" x14ac:dyDescent="0.25">
      <c r="A343" s="19"/>
      <c r="B343" s="19"/>
      <c r="C343" s="20"/>
      <c r="D343" s="21"/>
      <c r="E343" s="21"/>
      <c r="F343" s="21"/>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row>
    <row r="344" spans="1:40" ht="14.25" x14ac:dyDescent="0.25">
      <c r="A344" s="19"/>
      <c r="B344" s="19"/>
      <c r="C344" s="20"/>
      <c r="D344" s="21"/>
      <c r="E344" s="21"/>
      <c r="F344" s="21"/>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row>
    <row r="345" spans="1:40" ht="14.25" x14ac:dyDescent="0.25">
      <c r="A345" s="19"/>
      <c r="B345" s="19"/>
      <c r="C345" s="20"/>
      <c r="D345" s="21"/>
      <c r="E345" s="21"/>
      <c r="F345" s="21"/>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row>
    <row r="346" spans="1:40" ht="14.25" x14ac:dyDescent="0.25">
      <c r="A346" s="19"/>
      <c r="B346" s="19"/>
      <c r="C346" s="20"/>
      <c r="D346" s="21"/>
      <c r="E346" s="21"/>
      <c r="F346" s="21"/>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row>
    <row r="347" spans="1:40" ht="14.25" x14ac:dyDescent="0.25">
      <c r="A347" s="19"/>
      <c r="B347" s="19"/>
      <c r="C347" s="20"/>
      <c r="D347" s="21"/>
      <c r="E347" s="21"/>
      <c r="F347" s="21"/>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row>
    <row r="348" spans="1:40" ht="14.25" x14ac:dyDescent="0.25">
      <c r="A348" s="19"/>
      <c r="B348" s="19"/>
      <c r="C348" s="20"/>
      <c r="D348" s="21"/>
      <c r="E348" s="21"/>
      <c r="F348" s="21"/>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row>
    <row r="349" spans="1:40" ht="14.25" x14ac:dyDescent="0.25">
      <c r="A349" s="19"/>
      <c r="B349" s="19"/>
      <c r="C349" s="20"/>
      <c r="D349" s="21"/>
      <c r="E349" s="21"/>
      <c r="F349" s="21"/>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row>
    <row r="350" spans="1:40" ht="14.25" x14ac:dyDescent="0.25">
      <c r="A350" s="19"/>
      <c r="B350" s="19"/>
      <c r="C350" s="20"/>
      <c r="D350" s="21"/>
      <c r="E350" s="21"/>
      <c r="F350" s="21"/>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row>
    <row r="351" spans="1:40" ht="14.25" x14ac:dyDescent="0.25">
      <c r="A351" s="19"/>
      <c r="B351" s="19"/>
      <c r="C351" s="20"/>
      <c r="D351" s="21"/>
      <c r="E351" s="21"/>
      <c r="F351" s="21"/>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row>
    <row r="352" spans="1:40" ht="14.25" x14ac:dyDescent="0.25">
      <c r="A352" s="19"/>
      <c r="B352" s="19"/>
      <c r="C352" s="20"/>
      <c r="D352" s="21"/>
      <c r="E352" s="21"/>
      <c r="F352" s="21"/>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row>
    <row r="353" spans="1:40" ht="14.25" x14ac:dyDescent="0.25">
      <c r="A353" s="19"/>
      <c r="B353" s="19"/>
      <c r="C353" s="20"/>
      <c r="D353" s="21"/>
      <c r="E353" s="21"/>
      <c r="F353" s="21"/>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row>
    <row r="354" spans="1:40" ht="14.25" x14ac:dyDescent="0.25">
      <c r="A354" s="19"/>
      <c r="B354" s="19"/>
      <c r="C354" s="20"/>
      <c r="D354" s="21"/>
      <c r="E354" s="21"/>
      <c r="F354" s="21"/>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row>
    <row r="355" spans="1:40" ht="14.25" x14ac:dyDescent="0.25">
      <c r="A355" s="19"/>
      <c r="B355" s="19"/>
      <c r="C355" s="20"/>
      <c r="D355" s="21"/>
      <c r="E355" s="21"/>
      <c r="F355" s="21"/>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row>
    <row r="356" spans="1:40" ht="14.25" x14ac:dyDescent="0.25">
      <c r="A356" s="19"/>
      <c r="B356" s="19"/>
      <c r="C356" s="20"/>
      <c r="D356" s="21"/>
      <c r="E356" s="21"/>
      <c r="F356" s="21"/>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row>
    <row r="357" spans="1:40" ht="14.25" x14ac:dyDescent="0.25">
      <c r="A357" s="19"/>
      <c r="B357" s="19"/>
      <c r="C357" s="20"/>
      <c r="D357" s="21"/>
      <c r="E357" s="21"/>
      <c r="F357" s="21"/>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row>
    <row r="358" spans="1:40" ht="14.25" x14ac:dyDescent="0.25">
      <c r="A358" s="19"/>
      <c r="B358" s="19"/>
      <c r="C358" s="20"/>
      <c r="D358" s="21"/>
      <c r="E358" s="21"/>
      <c r="F358" s="21"/>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row>
    <row r="359" spans="1:40" ht="14.25" x14ac:dyDescent="0.25">
      <c r="A359" s="19"/>
      <c r="B359" s="19"/>
      <c r="C359" s="20"/>
      <c r="D359" s="21"/>
      <c r="E359" s="21"/>
      <c r="F359" s="21"/>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row>
    <row r="360" spans="1:40" ht="14.25" x14ac:dyDescent="0.25">
      <c r="A360" s="19"/>
      <c r="B360" s="19"/>
      <c r="C360" s="20"/>
      <c r="D360" s="21"/>
      <c r="E360" s="21"/>
      <c r="F360" s="21"/>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row>
    <row r="361" spans="1:40" ht="14.25" x14ac:dyDescent="0.25">
      <c r="A361" s="19"/>
      <c r="B361" s="19"/>
      <c r="C361" s="20"/>
      <c r="D361" s="21"/>
      <c r="E361" s="21"/>
      <c r="F361" s="21"/>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row>
    <row r="362" spans="1:40" ht="14.25" x14ac:dyDescent="0.25">
      <c r="A362" s="19"/>
      <c r="B362" s="19"/>
      <c r="C362" s="20"/>
      <c r="D362" s="21"/>
      <c r="E362" s="21"/>
      <c r="F362" s="21"/>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row>
    <row r="363" spans="1:40" ht="14.25" x14ac:dyDescent="0.25">
      <c r="A363" s="19"/>
      <c r="B363" s="19"/>
      <c r="C363" s="20"/>
      <c r="D363" s="21"/>
      <c r="E363" s="21"/>
      <c r="F363" s="21"/>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row>
    <row r="364" spans="1:40" ht="14.25" x14ac:dyDescent="0.25">
      <c r="A364" s="19"/>
      <c r="B364" s="19"/>
      <c r="C364" s="20"/>
      <c r="D364" s="21"/>
      <c r="E364" s="21"/>
      <c r="F364" s="21"/>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row>
    <row r="365" spans="1:40" ht="14.25" x14ac:dyDescent="0.25">
      <c r="A365" s="19"/>
      <c r="B365" s="19"/>
      <c r="C365" s="20"/>
      <c r="D365" s="21"/>
      <c r="E365" s="21"/>
      <c r="F365" s="21"/>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row>
    <row r="366" spans="1:40" ht="14.25" x14ac:dyDescent="0.25">
      <c r="A366" s="19"/>
      <c r="B366" s="19"/>
      <c r="C366" s="20"/>
      <c r="D366" s="21"/>
      <c r="E366" s="21"/>
      <c r="F366" s="21"/>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row>
    <row r="367" spans="1:40" ht="14.25" x14ac:dyDescent="0.25">
      <c r="A367" s="19"/>
      <c r="B367" s="19"/>
      <c r="C367" s="20"/>
      <c r="D367" s="21"/>
      <c r="E367" s="21"/>
      <c r="F367" s="21"/>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row>
    <row r="368" spans="1:40" ht="14.25" x14ac:dyDescent="0.25">
      <c r="A368" s="19"/>
      <c r="B368" s="19"/>
      <c r="C368" s="20"/>
      <c r="D368" s="21"/>
      <c r="E368" s="21"/>
      <c r="F368" s="21"/>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row>
    <row r="369" spans="1:40" ht="14.25" x14ac:dyDescent="0.25">
      <c r="A369" s="19"/>
      <c r="B369" s="19"/>
      <c r="C369" s="20"/>
      <c r="D369" s="21"/>
      <c r="E369" s="21"/>
      <c r="F369" s="21"/>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row>
    <row r="370" spans="1:40" ht="14.25" x14ac:dyDescent="0.25">
      <c r="A370" s="19"/>
      <c r="B370" s="19"/>
      <c r="C370" s="20"/>
      <c r="D370" s="21"/>
      <c r="E370" s="21"/>
      <c r="F370" s="21"/>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row>
    <row r="371" spans="1:40" ht="14.25" x14ac:dyDescent="0.25">
      <c r="A371" s="19"/>
      <c r="B371" s="19"/>
      <c r="C371" s="20"/>
      <c r="D371" s="21"/>
      <c r="E371" s="21"/>
      <c r="F371" s="21"/>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row>
    <row r="372" spans="1:40" ht="14.25" x14ac:dyDescent="0.25">
      <c r="A372" s="19"/>
      <c r="B372" s="19"/>
      <c r="C372" s="20"/>
      <c r="D372" s="21"/>
      <c r="E372" s="21"/>
      <c r="F372" s="21"/>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row>
    <row r="373" spans="1:40" ht="14.25" x14ac:dyDescent="0.25">
      <c r="A373" s="19"/>
      <c r="B373" s="19"/>
      <c r="C373" s="20"/>
      <c r="D373" s="21"/>
      <c r="E373" s="21"/>
      <c r="F373" s="21"/>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row>
    <row r="374" spans="1:40" ht="14.25" x14ac:dyDescent="0.25">
      <c r="A374" s="19"/>
      <c r="B374" s="19"/>
      <c r="C374" s="20"/>
      <c r="D374" s="21"/>
      <c r="E374" s="21"/>
      <c r="F374" s="21"/>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row>
    <row r="375" spans="1:40" ht="14.25" x14ac:dyDescent="0.25">
      <c r="A375" s="19"/>
      <c r="B375" s="19"/>
      <c r="C375" s="20"/>
      <c r="D375" s="21"/>
      <c r="E375" s="21"/>
      <c r="F375" s="21"/>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row>
    <row r="376" spans="1:40" ht="14.25" x14ac:dyDescent="0.25">
      <c r="A376" s="19"/>
      <c r="B376" s="19"/>
      <c r="C376" s="20"/>
      <c r="D376" s="21"/>
      <c r="E376" s="21"/>
      <c r="F376" s="21"/>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row>
    <row r="377" spans="1:40" ht="14.25" x14ac:dyDescent="0.25">
      <c r="A377" s="19"/>
      <c r="B377" s="19"/>
      <c r="C377" s="20"/>
      <c r="D377" s="21"/>
      <c r="E377" s="21"/>
      <c r="F377" s="21"/>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row>
    <row r="378" spans="1:40" ht="14.25" x14ac:dyDescent="0.25">
      <c r="A378" s="19"/>
      <c r="B378" s="19"/>
      <c r="C378" s="20"/>
      <c r="D378" s="21"/>
      <c r="E378" s="21"/>
      <c r="F378" s="21"/>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row>
    <row r="379" spans="1:40" ht="14.25" x14ac:dyDescent="0.25">
      <c r="A379" s="19"/>
      <c r="B379" s="19"/>
      <c r="C379" s="20"/>
      <c r="D379" s="21"/>
      <c r="E379" s="21"/>
      <c r="F379" s="21"/>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row>
    <row r="380" spans="1:40" ht="14.25" x14ac:dyDescent="0.25">
      <c r="A380" s="19"/>
      <c r="B380" s="19"/>
      <c r="C380" s="20"/>
      <c r="D380" s="21"/>
      <c r="E380" s="21"/>
      <c r="F380" s="21"/>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row>
    <row r="381" spans="1:40" ht="14.25" x14ac:dyDescent="0.25">
      <c r="A381" s="19"/>
      <c r="B381" s="19"/>
      <c r="C381" s="20"/>
      <c r="D381" s="21"/>
      <c r="E381" s="21"/>
      <c r="F381" s="21"/>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row>
    <row r="382" spans="1:40" ht="14.25" x14ac:dyDescent="0.25">
      <c r="A382" s="19"/>
      <c r="B382" s="19"/>
      <c r="C382" s="20"/>
      <c r="D382" s="21"/>
      <c r="E382" s="21"/>
      <c r="F382" s="21"/>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row>
    <row r="383" spans="1:40" ht="14.25" x14ac:dyDescent="0.25">
      <c r="A383" s="19"/>
      <c r="B383" s="19"/>
      <c r="C383" s="20"/>
      <c r="D383" s="21"/>
      <c r="E383" s="21"/>
      <c r="F383" s="21"/>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row>
    <row r="384" spans="1:40" ht="14.25" x14ac:dyDescent="0.25">
      <c r="A384" s="19"/>
      <c r="B384" s="19"/>
      <c r="C384" s="20"/>
      <c r="D384" s="21"/>
      <c r="E384" s="21"/>
      <c r="F384" s="21"/>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row>
    <row r="385" spans="1:40" ht="14.25" x14ac:dyDescent="0.25">
      <c r="A385" s="19"/>
      <c r="B385" s="19"/>
      <c r="C385" s="20"/>
      <c r="D385" s="21"/>
      <c r="E385" s="21"/>
      <c r="F385" s="21"/>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row>
    <row r="386" spans="1:40" ht="14.25" x14ac:dyDescent="0.25">
      <c r="A386" s="19"/>
      <c r="B386" s="19"/>
      <c r="C386" s="20"/>
      <c r="D386" s="21"/>
      <c r="E386" s="21"/>
      <c r="F386" s="21"/>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row>
    <row r="387" spans="1:40" ht="14.25" x14ac:dyDescent="0.25">
      <c r="A387" s="19"/>
      <c r="B387" s="19"/>
      <c r="C387" s="20"/>
      <c r="D387" s="21"/>
      <c r="E387" s="21"/>
      <c r="F387" s="21"/>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row>
    <row r="388" spans="1:40" ht="14.25" x14ac:dyDescent="0.25">
      <c r="A388" s="19"/>
      <c r="B388" s="19"/>
      <c r="C388" s="20"/>
      <c r="D388" s="21"/>
      <c r="E388" s="21"/>
      <c r="F388" s="21"/>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row>
    <row r="389" spans="1:40" ht="14.25" x14ac:dyDescent="0.25">
      <c r="A389" s="19"/>
      <c r="B389" s="19"/>
      <c r="C389" s="20"/>
      <c r="D389" s="21"/>
      <c r="E389" s="21"/>
      <c r="F389" s="21"/>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row>
    <row r="390" spans="1:40" ht="14.25" x14ac:dyDescent="0.25">
      <c r="A390" s="19"/>
      <c r="B390" s="19"/>
      <c r="C390" s="20"/>
      <c r="D390" s="21"/>
      <c r="E390" s="21"/>
      <c r="F390" s="21"/>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row>
    <row r="391" spans="1:40" ht="14.25" x14ac:dyDescent="0.25">
      <c r="A391" s="19"/>
      <c r="B391" s="19"/>
      <c r="C391" s="20"/>
      <c r="D391" s="21"/>
      <c r="E391" s="21"/>
      <c r="F391" s="21"/>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row>
    <row r="392" spans="1:40" ht="14.25" x14ac:dyDescent="0.25">
      <c r="A392" s="19"/>
      <c r="B392" s="19"/>
      <c r="C392" s="20"/>
      <c r="D392" s="21"/>
      <c r="E392" s="21"/>
      <c r="F392" s="21"/>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row>
    <row r="393" spans="1:40" ht="14.25" x14ac:dyDescent="0.25">
      <c r="A393" s="19"/>
      <c r="B393" s="19"/>
      <c r="C393" s="20"/>
      <c r="D393" s="21"/>
      <c r="E393" s="21"/>
      <c r="F393" s="21"/>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row>
    <row r="394" spans="1:40" ht="14.25" x14ac:dyDescent="0.25">
      <c r="A394" s="19"/>
      <c r="B394" s="19"/>
      <c r="C394" s="20"/>
      <c r="D394" s="21"/>
      <c r="E394" s="21"/>
      <c r="F394" s="21"/>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row>
    <row r="395" spans="1:40" ht="14.25" x14ac:dyDescent="0.25">
      <c r="A395" s="19"/>
      <c r="B395" s="19"/>
      <c r="C395" s="20"/>
      <c r="D395" s="21"/>
      <c r="E395" s="21"/>
      <c r="F395" s="21"/>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row>
    <row r="396" spans="1:40" ht="14.25" x14ac:dyDescent="0.25">
      <c r="A396" s="19"/>
      <c r="B396" s="19"/>
      <c r="C396" s="20"/>
      <c r="D396" s="21"/>
      <c r="E396" s="21"/>
      <c r="F396" s="21"/>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row>
    <row r="397" spans="1:40" ht="14.25" x14ac:dyDescent="0.25">
      <c r="A397" s="19"/>
      <c r="B397" s="19"/>
      <c r="C397" s="20"/>
      <c r="D397" s="21"/>
      <c r="E397" s="21"/>
      <c r="F397" s="21"/>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row>
    <row r="398" spans="1:40" ht="14.25" x14ac:dyDescent="0.25">
      <c r="A398" s="19"/>
      <c r="B398" s="19"/>
      <c r="C398" s="20"/>
      <c r="D398" s="21"/>
      <c r="E398" s="21"/>
      <c r="F398" s="21"/>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row>
    <row r="399" spans="1:40" ht="14.25" x14ac:dyDescent="0.25">
      <c r="A399" s="19"/>
      <c r="B399" s="19"/>
      <c r="C399" s="20"/>
      <c r="D399" s="21"/>
      <c r="E399" s="21"/>
      <c r="F399" s="21"/>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row>
    <row r="400" spans="1:40" ht="14.25" x14ac:dyDescent="0.25">
      <c r="A400" s="19"/>
      <c r="B400" s="19"/>
      <c r="C400" s="20"/>
      <c r="D400" s="21"/>
      <c r="E400" s="21"/>
      <c r="F400" s="21"/>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row>
    <row r="401" spans="1:40" ht="14.25" x14ac:dyDescent="0.25">
      <c r="A401" s="19"/>
      <c r="B401" s="19"/>
      <c r="C401" s="20"/>
      <c r="D401" s="21"/>
      <c r="E401" s="21"/>
      <c r="F401" s="21"/>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row>
    <row r="402" spans="1:40" ht="14.25" x14ac:dyDescent="0.25">
      <c r="A402" s="19"/>
      <c r="B402" s="19"/>
      <c r="C402" s="20"/>
      <c r="D402" s="21"/>
      <c r="E402" s="21"/>
      <c r="F402" s="21"/>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row>
    <row r="403" spans="1:40" ht="14.25" x14ac:dyDescent="0.25">
      <c r="A403" s="19"/>
      <c r="B403" s="19"/>
      <c r="C403" s="20"/>
      <c r="D403" s="21"/>
      <c r="E403" s="21"/>
      <c r="F403" s="21"/>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row>
    <row r="404" spans="1:40" ht="14.25" x14ac:dyDescent="0.25">
      <c r="A404" s="19"/>
      <c r="B404" s="19"/>
      <c r="C404" s="20"/>
      <c r="D404" s="21"/>
      <c r="E404" s="21"/>
      <c r="F404" s="21"/>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row>
    <row r="405" spans="1:40" ht="14.25" x14ac:dyDescent="0.25">
      <c r="A405" s="19"/>
      <c r="B405" s="19"/>
      <c r="C405" s="20"/>
      <c r="D405" s="21"/>
      <c r="E405" s="21"/>
      <c r="F405" s="21"/>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row>
    <row r="406" spans="1:40" ht="14.25" x14ac:dyDescent="0.25">
      <c r="A406" s="19"/>
      <c r="B406" s="19"/>
      <c r="C406" s="20"/>
      <c r="D406" s="21"/>
      <c r="E406" s="21"/>
      <c r="F406" s="21"/>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row>
    <row r="407" spans="1:40" ht="14.25" x14ac:dyDescent="0.25">
      <c r="A407" s="19"/>
      <c r="B407" s="19"/>
      <c r="C407" s="20"/>
      <c r="D407" s="21"/>
      <c r="E407" s="21"/>
      <c r="F407" s="21"/>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row>
    <row r="408" spans="1:40" ht="14.25" x14ac:dyDescent="0.25">
      <c r="A408" s="19"/>
      <c r="B408" s="19"/>
      <c r="C408" s="20"/>
      <c r="D408" s="21"/>
      <c r="E408" s="21"/>
      <c r="F408" s="21"/>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row>
    <row r="409" spans="1:40" ht="14.25" x14ac:dyDescent="0.25">
      <c r="A409" s="19"/>
      <c r="B409" s="19"/>
      <c r="C409" s="20"/>
      <c r="D409" s="21"/>
      <c r="E409" s="21"/>
      <c r="F409" s="21"/>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row>
    <row r="410" spans="1:40" ht="14.25" x14ac:dyDescent="0.25">
      <c r="A410" s="19"/>
      <c r="B410" s="19"/>
      <c r="C410" s="20"/>
      <c r="D410" s="21"/>
      <c r="E410" s="21"/>
      <c r="F410" s="21"/>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row>
    <row r="411" spans="1:40" ht="14.25" x14ac:dyDescent="0.25">
      <c r="A411" s="19"/>
      <c r="B411" s="19"/>
      <c r="C411" s="20"/>
      <c r="D411" s="21"/>
      <c r="E411" s="21"/>
      <c r="F411" s="21"/>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row>
    <row r="412" spans="1:40" ht="14.25" x14ac:dyDescent="0.25">
      <c r="A412" s="19"/>
      <c r="B412" s="19"/>
      <c r="C412" s="20"/>
      <c r="D412" s="21"/>
      <c r="E412" s="21"/>
      <c r="F412" s="21"/>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row>
    <row r="413" spans="1:40" ht="14.25" x14ac:dyDescent="0.25">
      <c r="A413" s="19"/>
      <c r="B413" s="19"/>
      <c r="C413" s="20"/>
      <c r="D413" s="21"/>
      <c r="E413" s="21"/>
      <c r="F413" s="21"/>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row>
    <row r="414" spans="1:40" ht="14.25" x14ac:dyDescent="0.25">
      <c r="A414" s="19"/>
      <c r="B414" s="19"/>
      <c r="C414" s="20"/>
      <c r="D414" s="21"/>
      <c r="E414" s="21"/>
      <c r="F414" s="21"/>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row>
    <row r="415" spans="1:40" ht="14.25" x14ac:dyDescent="0.25">
      <c r="A415" s="19"/>
      <c r="B415" s="19"/>
      <c r="C415" s="20"/>
      <c r="D415" s="21"/>
      <c r="E415" s="21"/>
      <c r="F415" s="21"/>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row>
    <row r="416" spans="1:40" ht="14.25" x14ac:dyDescent="0.25">
      <c r="A416" s="19"/>
      <c r="B416" s="19"/>
      <c r="C416" s="20"/>
      <c r="D416" s="21"/>
      <c r="E416" s="21"/>
      <c r="F416" s="21"/>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row>
    <row r="417" spans="1:40" ht="14.25" x14ac:dyDescent="0.25">
      <c r="A417" s="19"/>
      <c r="B417" s="19"/>
      <c r="C417" s="20"/>
      <c r="D417" s="21"/>
      <c r="E417" s="21"/>
      <c r="F417" s="21"/>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row>
    <row r="418" spans="1:40" ht="14.25" x14ac:dyDescent="0.25">
      <c r="A418" s="19"/>
      <c r="B418" s="19"/>
      <c r="C418" s="20"/>
      <c r="D418" s="21"/>
      <c r="E418" s="21"/>
      <c r="F418" s="21"/>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row>
    <row r="419" spans="1:40" ht="14.25" x14ac:dyDescent="0.25">
      <c r="A419" s="19"/>
      <c r="B419" s="19"/>
      <c r="C419" s="20"/>
      <c r="D419" s="21"/>
      <c r="E419" s="21"/>
      <c r="F419" s="21"/>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row>
    <row r="420" spans="1:40" ht="14.25" x14ac:dyDescent="0.25">
      <c r="A420" s="19"/>
      <c r="B420" s="19"/>
      <c r="C420" s="20"/>
      <c r="D420" s="21"/>
      <c r="E420" s="21"/>
      <c r="F420" s="21"/>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row>
    <row r="421" spans="1:40" ht="14.25" x14ac:dyDescent="0.25">
      <c r="A421" s="19"/>
      <c r="B421" s="19"/>
      <c r="C421" s="20"/>
      <c r="D421" s="21"/>
      <c r="E421" s="21"/>
      <c r="F421" s="21"/>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row>
    <row r="422" spans="1:40" ht="14.25" x14ac:dyDescent="0.25">
      <c r="A422" s="19"/>
      <c r="B422" s="19"/>
      <c r="C422" s="20"/>
      <c r="D422" s="21"/>
      <c r="E422" s="21"/>
      <c r="F422" s="21"/>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row>
    <row r="423" spans="1:40" ht="14.25" x14ac:dyDescent="0.25">
      <c r="A423" s="19"/>
      <c r="B423" s="19"/>
      <c r="C423" s="20"/>
      <c r="D423" s="21"/>
      <c r="E423" s="21"/>
      <c r="F423" s="21"/>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row>
    <row r="424" spans="1:40" ht="14.25" x14ac:dyDescent="0.25">
      <c r="A424" s="19"/>
      <c r="B424" s="19"/>
      <c r="C424" s="20"/>
      <c r="D424" s="21"/>
      <c r="E424" s="21"/>
      <c r="F424" s="21"/>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row>
    <row r="425" spans="1:40" ht="14.25" x14ac:dyDescent="0.25">
      <c r="A425" s="19"/>
      <c r="B425" s="19"/>
      <c r="C425" s="20"/>
      <c r="D425" s="21"/>
      <c r="E425" s="21"/>
      <c r="F425" s="21"/>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row>
    <row r="426" spans="1:40" ht="14.25" x14ac:dyDescent="0.25">
      <c r="A426" s="19"/>
      <c r="B426" s="19"/>
      <c r="C426" s="20"/>
      <c r="D426" s="21"/>
      <c r="E426" s="21"/>
      <c r="F426" s="21"/>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row>
    <row r="427" spans="1:40" ht="14.25" x14ac:dyDescent="0.25">
      <c r="A427" s="19"/>
      <c r="B427" s="19"/>
      <c r="C427" s="20"/>
      <c r="D427" s="21"/>
      <c r="E427" s="21"/>
      <c r="F427" s="21"/>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row>
    <row r="428" spans="1:40" ht="14.25" x14ac:dyDescent="0.25">
      <c r="A428" s="19"/>
      <c r="B428" s="19"/>
      <c r="C428" s="20"/>
      <c r="D428" s="21"/>
      <c r="E428" s="21"/>
      <c r="F428" s="21"/>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row>
    <row r="429" spans="1:40" ht="14.25" x14ac:dyDescent="0.25">
      <c r="A429" s="19"/>
      <c r="B429" s="19"/>
      <c r="C429" s="20"/>
      <c r="D429" s="21"/>
      <c r="E429" s="21"/>
      <c r="F429" s="21"/>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row>
    <row r="430" spans="1:40" ht="14.25" x14ac:dyDescent="0.25">
      <c r="A430" s="19"/>
      <c r="B430" s="19"/>
      <c r="C430" s="20"/>
      <c r="D430" s="21"/>
      <c r="E430" s="21"/>
      <c r="F430" s="21"/>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row>
    <row r="431" spans="1:40" ht="14.25" x14ac:dyDescent="0.25">
      <c r="A431" s="19"/>
      <c r="B431" s="19"/>
      <c r="C431" s="20"/>
      <c r="D431" s="21"/>
      <c r="E431" s="21"/>
      <c r="F431" s="21"/>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row>
    <row r="432" spans="1:40" ht="14.25" x14ac:dyDescent="0.25">
      <c r="A432" s="19"/>
      <c r="B432" s="19"/>
      <c r="C432" s="20"/>
      <c r="D432" s="21"/>
      <c r="E432" s="21"/>
      <c r="F432" s="21"/>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row>
    <row r="433" spans="1:40" ht="14.25" x14ac:dyDescent="0.25">
      <c r="A433" s="19"/>
      <c r="B433" s="19"/>
      <c r="C433" s="20"/>
      <c r="D433" s="21"/>
      <c r="E433" s="21"/>
      <c r="F433" s="21"/>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row>
    <row r="434" spans="1:40" ht="14.25" x14ac:dyDescent="0.25">
      <c r="A434" s="19"/>
      <c r="B434" s="19"/>
      <c r="C434" s="20"/>
      <c r="D434" s="21"/>
      <c r="E434" s="21"/>
      <c r="F434" s="21"/>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row>
    <row r="435" spans="1:40" ht="14.25" x14ac:dyDescent="0.25">
      <c r="A435" s="19"/>
      <c r="B435" s="19"/>
      <c r="C435" s="20"/>
      <c r="D435" s="21"/>
      <c r="E435" s="21"/>
      <c r="F435" s="21"/>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row>
    <row r="436" spans="1:40" ht="14.25" x14ac:dyDescent="0.25">
      <c r="A436" s="19"/>
      <c r="B436" s="19"/>
      <c r="C436" s="20"/>
      <c r="D436" s="21"/>
      <c r="E436" s="21"/>
      <c r="F436" s="21"/>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row>
    <row r="437" spans="1:40" ht="14.25" x14ac:dyDescent="0.25">
      <c r="A437" s="19"/>
      <c r="B437" s="19"/>
      <c r="C437" s="20"/>
      <c r="D437" s="21"/>
      <c r="E437" s="21"/>
      <c r="F437" s="21"/>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row>
    <row r="438" spans="1:40" ht="14.25" x14ac:dyDescent="0.25">
      <c r="A438" s="19"/>
      <c r="B438" s="19"/>
      <c r="C438" s="20"/>
      <c r="D438" s="21"/>
      <c r="E438" s="21"/>
      <c r="F438" s="21"/>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row>
    <row r="439" spans="1:40" ht="14.25" x14ac:dyDescent="0.25">
      <c r="A439" s="19"/>
      <c r="B439" s="19"/>
      <c r="C439" s="20"/>
      <c r="D439" s="21"/>
      <c r="E439" s="21"/>
      <c r="F439" s="21"/>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row>
    <row r="440" spans="1:40" ht="14.25" x14ac:dyDescent="0.25">
      <c r="A440" s="19"/>
      <c r="B440" s="19"/>
      <c r="C440" s="20"/>
      <c r="D440" s="21"/>
      <c r="E440" s="21"/>
      <c r="F440" s="21"/>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row>
    <row r="441" spans="1:40" ht="14.25" x14ac:dyDescent="0.25">
      <c r="A441" s="19"/>
      <c r="B441" s="19"/>
      <c r="C441" s="20"/>
      <c r="D441" s="21"/>
      <c r="E441" s="21"/>
      <c r="F441" s="21"/>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row>
    <row r="442" spans="1:40" ht="14.25" x14ac:dyDescent="0.25">
      <c r="A442" s="19"/>
      <c r="B442" s="19"/>
      <c r="C442" s="20"/>
      <c r="D442" s="21"/>
      <c r="E442" s="21"/>
      <c r="F442" s="21"/>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row>
    <row r="443" spans="1:40" ht="14.25" x14ac:dyDescent="0.25">
      <c r="A443" s="19"/>
      <c r="B443" s="19"/>
      <c r="C443" s="20"/>
      <c r="D443" s="21"/>
      <c r="E443" s="21"/>
      <c r="F443" s="21"/>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row>
    <row r="444" spans="1:40" ht="14.25" x14ac:dyDescent="0.25">
      <c r="A444" s="19"/>
      <c r="B444" s="19"/>
      <c r="C444" s="20"/>
      <c r="D444" s="21"/>
      <c r="E444" s="21"/>
      <c r="F444" s="21"/>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row>
    <row r="445" spans="1:40" ht="14.25" x14ac:dyDescent="0.25">
      <c r="A445" s="19"/>
      <c r="B445" s="19"/>
      <c r="C445" s="20"/>
      <c r="D445" s="21"/>
      <c r="E445" s="21"/>
      <c r="F445" s="21"/>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row>
    <row r="446" spans="1:40" ht="14.25" x14ac:dyDescent="0.25">
      <c r="A446" s="19"/>
      <c r="B446" s="19"/>
      <c r="C446" s="20"/>
      <c r="D446" s="21"/>
      <c r="E446" s="21"/>
      <c r="F446" s="21"/>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row>
    <row r="447" spans="1:40" ht="14.25" x14ac:dyDescent="0.25">
      <c r="A447" s="19"/>
      <c r="B447" s="19"/>
      <c r="C447" s="20"/>
      <c r="D447" s="21"/>
      <c r="E447" s="21"/>
      <c r="F447" s="21"/>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row>
    <row r="448" spans="1:40" ht="14.25" x14ac:dyDescent="0.25">
      <c r="A448" s="19"/>
      <c r="B448" s="19"/>
      <c r="C448" s="20"/>
      <c r="D448" s="21"/>
      <c r="E448" s="21"/>
      <c r="F448" s="21"/>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row>
    <row r="449" spans="1:40" ht="14.25" x14ac:dyDescent="0.25">
      <c r="A449" s="19"/>
      <c r="B449" s="19"/>
      <c r="C449" s="20"/>
      <c r="D449" s="21"/>
      <c r="E449" s="21"/>
      <c r="F449" s="21"/>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row>
    <row r="450" spans="1:40" ht="14.25" x14ac:dyDescent="0.25">
      <c r="A450" s="19"/>
      <c r="B450" s="19"/>
      <c r="C450" s="20"/>
      <c r="D450" s="21"/>
      <c r="E450" s="21"/>
      <c r="F450" s="21"/>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row>
    <row r="451" spans="1:40" ht="14.25" x14ac:dyDescent="0.25">
      <c r="A451" s="19"/>
      <c r="B451" s="19"/>
      <c r="C451" s="20"/>
      <c r="D451" s="21"/>
      <c r="E451" s="21"/>
      <c r="F451" s="21"/>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row>
    <row r="452" spans="1:40" ht="14.25" x14ac:dyDescent="0.25">
      <c r="A452" s="19"/>
      <c r="B452" s="19"/>
      <c r="C452" s="20"/>
      <c r="D452" s="21"/>
      <c r="E452" s="21"/>
      <c r="F452" s="21"/>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row>
    <row r="453" spans="1:40" ht="14.25" x14ac:dyDescent="0.25">
      <c r="A453" s="19"/>
      <c r="B453" s="19"/>
      <c r="C453" s="20"/>
      <c r="D453" s="21"/>
      <c r="E453" s="21"/>
      <c r="F453" s="21"/>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row>
    <row r="454" spans="1:40" ht="14.25" x14ac:dyDescent="0.25">
      <c r="A454" s="19"/>
      <c r="B454" s="19"/>
      <c r="C454" s="20"/>
      <c r="D454" s="21"/>
      <c r="E454" s="21"/>
      <c r="F454" s="21"/>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row>
    <row r="455" spans="1:40" ht="14.25" x14ac:dyDescent="0.25">
      <c r="A455" s="19"/>
      <c r="B455" s="19"/>
      <c r="C455" s="20"/>
      <c r="D455" s="21"/>
      <c r="E455" s="21"/>
      <c r="F455" s="21"/>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row>
    <row r="456" spans="1:40" ht="14.25" x14ac:dyDescent="0.25">
      <c r="A456" s="19"/>
      <c r="B456" s="19"/>
      <c r="C456" s="20"/>
      <c r="D456" s="21"/>
      <c r="E456" s="21"/>
      <c r="F456" s="21"/>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row>
    <row r="457" spans="1:40" ht="14.25" x14ac:dyDescent="0.25">
      <c r="A457" s="19"/>
      <c r="B457" s="19"/>
      <c r="C457" s="20"/>
      <c r="D457" s="21"/>
      <c r="E457" s="21"/>
      <c r="F457" s="21"/>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row>
    <row r="458" spans="1:40" ht="14.25" x14ac:dyDescent="0.25">
      <c r="A458" s="19"/>
      <c r="B458" s="19"/>
      <c r="C458" s="20"/>
      <c r="D458" s="21"/>
      <c r="E458" s="21"/>
      <c r="F458" s="21"/>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row>
    <row r="459" spans="1:40" ht="14.25" x14ac:dyDescent="0.25">
      <c r="A459" s="19"/>
      <c r="B459" s="19"/>
      <c r="C459" s="20"/>
      <c r="D459" s="21"/>
      <c r="E459" s="21"/>
      <c r="F459" s="21"/>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row>
    <row r="460" spans="1:40" ht="14.25" x14ac:dyDescent="0.25">
      <c r="A460" s="19"/>
      <c r="B460" s="19"/>
      <c r="C460" s="20"/>
      <c r="D460" s="21"/>
      <c r="E460" s="21"/>
      <c r="F460" s="21"/>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row>
    <row r="461" spans="1:40" ht="14.25" x14ac:dyDescent="0.25">
      <c r="A461" s="19"/>
      <c r="B461" s="19"/>
      <c r="C461" s="20"/>
      <c r="D461" s="21"/>
      <c r="E461" s="21"/>
      <c r="F461" s="21"/>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row>
    <row r="462" spans="1:40" ht="14.25" x14ac:dyDescent="0.25">
      <c r="A462" s="19"/>
      <c r="B462" s="19"/>
      <c r="C462" s="20"/>
      <c r="D462" s="21"/>
      <c r="E462" s="21"/>
      <c r="F462" s="21"/>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row>
    <row r="463" spans="1:40" ht="14.25" x14ac:dyDescent="0.25">
      <c r="A463" s="19"/>
      <c r="B463" s="19"/>
      <c r="C463" s="20"/>
      <c r="D463" s="21"/>
      <c r="E463" s="21"/>
      <c r="F463" s="21"/>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row>
    <row r="464" spans="1:40" ht="14.25" x14ac:dyDescent="0.25">
      <c r="A464" s="19"/>
      <c r="B464" s="19"/>
      <c r="C464" s="20"/>
      <c r="D464" s="21"/>
      <c r="E464" s="21"/>
      <c r="F464" s="21"/>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row>
    <row r="465" spans="1:40" ht="14.25" x14ac:dyDescent="0.25">
      <c r="A465" s="19"/>
      <c r="B465" s="19"/>
      <c r="C465" s="20"/>
      <c r="D465" s="21"/>
      <c r="E465" s="21"/>
      <c r="F465" s="21"/>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row>
    <row r="466" spans="1:40" ht="14.25" x14ac:dyDescent="0.25">
      <c r="A466" s="19"/>
      <c r="B466" s="19"/>
      <c r="C466" s="20"/>
      <c r="D466" s="21"/>
      <c r="E466" s="21"/>
      <c r="F466" s="21"/>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row>
    <row r="467" spans="1:40" ht="14.25" x14ac:dyDescent="0.25">
      <c r="A467" s="19"/>
      <c r="B467" s="19"/>
      <c r="C467" s="20"/>
      <c r="D467" s="21"/>
      <c r="E467" s="21"/>
      <c r="F467" s="21"/>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row>
    <row r="468" spans="1:40" ht="14.25" x14ac:dyDescent="0.25">
      <c r="A468" s="19"/>
      <c r="B468" s="19"/>
      <c r="C468" s="20"/>
      <c r="D468" s="21"/>
      <c r="E468" s="21"/>
      <c r="F468" s="21"/>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row>
    <row r="469" spans="1:40" ht="14.25" x14ac:dyDescent="0.25">
      <c r="A469" s="19"/>
      <c r="B469" s="19"/>
      <c r="C469" s="20"/>
      <c r="D469" s="21"/>
      <c r="E469" s="21"/>
      <c r="F469" s="21"/>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row>
    <row r="470" spans="1:40" ht="14.25" x14ac:dyDescent="0.25">
      <c r="A470" s="19"/>
      <c r="B470" s="19"/>
      <c r="C470" s="20"/>
      <c r="D470" s="21"/>
      <c r="E470" s="21"/>
      <c r="F470" s="21"/>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row>
    <row r="471" spans="1:40" ht="14.25" x14ac:dyDescent="0.25">
      <c r="A471" s="19"/>
      <c r="B471" s="19"/>
      <c r="C471" s="20"/>
      <c r="D471" s="21"/>
      <c r="E471" s="21"/>
      <c r="F471" s="21"/>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row>
    <row r="472" spans="1:40" ht="14.25" x14ac:dyDescent="0.25">
      <c r="A472" s="19"/>
      <c r="B472" s="19"/>
      <c r="C472" s="20"/>
      <c r="D472" s="21"/>
      <c r="E472" s="21"/>
      <c r="F472" s="21"/>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row>
    <row r="473" spans="1:40" ht="14.25" x14ac:dyDescent="0.25">
      <c r="A473" s="19"/>
      <c r="B473" s="19"/>
      <c r="C473" s="20"/>
      <c r="D473" s="21"/>
      <c r="E473" s="21"/>
      <c r="F473" s="21"/>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row>
    <row r="474" spans="1:40" ht="14.25" x14ac:dyDescent="0.25">
      <c r="A474" s="19"/>
      <c r="B474" s="19"/>
      <c r="C474" s="20"/>
      <c r="D474" s="21"/>
      <c r="E474" s="21"/>
      <c r="F474" s="21"/>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row>
    <row r="475" spans="1:40" ht="14.25" x14ac:dyDescent="0.25">
      <c r="A475" s="19"/>
      <c r="B475" s="19"/>
      <c r="C475" s="20"/>
      <c r="D475" s="21"/>
      <c r="E475" s="21"/>
      <c r="F475" s="21"/>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row>
    <row r="476" spans="1:40" ht="14.25" x14ac:dyDescent="0.25">
      <c r="A476" s="19"/>
      <c r="B476" s="19"/>
      <c r="C476" s="20"/>
      <c r="D476" s="21"/>
      <c r="E476" s="21"/>
      <c r="F476" s="21"/>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row>
    <row r="477" spans="1:40" ht="14.25" x14ac:dyDescent="0.25">
      <c r="A477" s="19"/>
      <c r="B477" s="19"/>
      <c r="C477" s="20"/>
      <c r="D477" s="21"/>
      <c r="E477" s="21"/>
      <c r="F477" s="21"/>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row>
    <row r="478" spans="1:40" ht="14.25" x14ac:dyDescent="0.25">
      <c r="A478" s="19"/>
      <c r="B478" s="19"/>
      <c r="C478" s="20"/>
      <c r="D478" s="21"/>
      <c r="E478" s="21"/>
      <c r="F478" s="21"/>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row>
    <row r="479" spans="1:40" ht="14.25" x14ac:dyDescent="0.25">
      <c r="A479" s="19"/>
      <c r="B479" s="19"/>
      <c r="C479" s="20"/>
      <c r="D479" s="21"/>
      <c r="E479" s="21"/>
      <c r="F479" s="21"/>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row>
    <row r="480" spans="1:40" ht="14.25" x14ac:dyDescent="0.25">
      <c r="A480" s="19"/>
      <c r="B480" s="19"/>
      <c r="C480" s="20"/>
      <c r="D480" s="21"/>
      <c r="E480" s="21"/>
      <c r="F480" s="21"/>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row>
    <row r="481" spans="1:40" ht="14.25" x14ac:dyDescent="0.25">
      <c r="A481" s="19"/>
      <c r="B481" s="19"/>
      <c r="C481" s="20"/>
      <c r="D481" s="21"/>
      <c r="E481" s="21"/>
      <c r="F481" s="21"/>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row>
    <row r="482" spans="1:40" ht="14.25" x14ac:dyDescent="0.25">
      <c r="A482" s="19"/>
      <c r="B482" s="19"/>
      <c r="C482" s="20"/>
      <c r="D482" s="21"/>
      <c r="E482" s="21"/>
      <c r="F482" s="21"/>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row>
    <row r="483" spans="1:40" ht="14.25" x14ac:dyDescent="0.25">
      <c r="A483" s="19"/>
      <c r="B483" s="19"/>
      <c r="C483" s="20"/>
      <c r="D483" s="21"/>
      <c r="E483" s="21"/>
      <c r="F483" s="21"/>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row>
    <row r="484" spans="1:40" ht="14.25" x14ac:dyDescent="0.25">
      <c r="A484" s="19"/>
      <c r="B484" s="19"/>
      <c r="C484" s="20"/>
      <c r="D484" s="21"/>
      <c r="E484" s="21"/>
      <c r="F484" s="21"/>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row>
    <row r="485" spans="1:40" ht="14.25" x14ac:dyDescent="0.25">
      <c r="A485" s="19"/>
      <c r="B485" s="19"/>
      <c r="C485" s="20"/>
      <c r="D485" s="21"/>
      <c r="E485" s="21"/>
      <c r="F485" s="21"/>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row>
    <row r="486" spans="1:40" ht="14.25" x14ac:dyDescent="0.25">
      <c r="A486" s="19"/>
      <c r="B486" s="19"/>
      <c r="C486" s="20"/>
      <c r="D486" s="21"/>
      <c r="E486" s="21"/>
      <c r="F486" s="21"/>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row>
    <row r="487" spans="1:40" ht="14.25" x14ac:dyDescent="0.25">
      <c r="A487" s="19"/>
      <c r="B487" s="19"/>
      <c r="C487" s="20"/>
      <c r="D487" s="21"/>
      <c r="E487" s="21"/>
      <c r="F487" s="21"/>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row>
    <row r="488" spans="1:40" ht="14.25" x14ac:dyDescent="0.25">
      <c r="A488" s="19"/>
      <c r="B488" s="19"/>
      <c r="C488" s="20"/>
      <c r="D488" s="21"/>
      <c r="E488" s="21"/>
      <c r="F488" s="21"/>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row>
    <row r="489" spans="1:40" ht="14.25" x14ac:dyDescent="0.25">
      <c r="A489" s="19"/>
      <c r="B489" s="19"/>
      <c r="C489" s="20"/>
      <c r="D489" s="21"/>
      <c r="E489" s="21"/>
      <c r="F489" s="21"/>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row>
    <row r="490" spans="1:40" ht="14.25" x14ac:dyDescent="0.25">
      <c r="A490" s="19"/>
      <c r="B490" s="19"/>
      <c r="C490" s="20"/>
      <c r="D490" s="21"/>
      <c r="E490" s="21"/>
      <c r="F490" s="21"/>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row>
    <row r="491" spans="1:40" ht="14.25" x14ac:dyDescent="0.25">
      <c r="A491" s="19"/>
      <c r="B491" s="19"/>
      <c r="C491" s="20"/>
      <c r="D491" s="21"/>
      <c r="E491" s="21"/>
      <c r="F491" s="21"/>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row>
    <row r="492" spans="1:40" ht="14.25" x14ac:dyDescent="0.25">
      <c r="A492" s="19"/>
      <c r="B492" s="19"/>
      <c r="C492" s="20"/>
      <c r="D492" s="21"/>
      <c r="E492" s="21"/>
      <c r="F492" s="21"/>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row>
    <row r="493" spans="1:40" ht="14.25" x14ac:dyDescent="0.25">
      <c r="A493" s="19"/>
      <c r="B493" s="19"/>
      <c r="C493" s="20"/>
      <c r="D493" s="21"/>
      <c r="E493" s="21"/>
      <c r="F493" s="21"/>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row>
    <row r="494" spans="1:40" ht="14.25" x14ac:dyDescent="0.25">
      <c r="A494" s="19"/>
      <c r="B494" s="19"/>
      <c r="C494" s="20"/>
      <c r="D494" s="21"/>
      <c r="E494" s="21"/>
      <c r="F494" s="21"/>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row>
    <row r="495" spans="1:40" ht="14.25" x14ac:dyDescent="0.25">
      <c r="A495" s="19"/>
      <c r="B495" s="19"/>
      <c r="C495" s="20"/>
      <c r="D495" s="21"/>
      <c r="E495" s="21"/>
      <c r="F495" s="21"/>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row>
    <row r="496" spans="1:40" ht="14.25" x14ac:dyDescent="0.25">
      <c r="A496" s="19"/>
      <c r="B496" s="19"/>
      <c r="C496" s="20"/>
      <c r="D496" s="21"/>
      <c r="E496" s="21"/>
      <c r="F496" s="21"/>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row>
    <row r="497" spans="1:40" ht="14.25" x14ac:dyDescent="0.25">
      <c r="A497" s="19"/>
      <c r="B497" s="19"/>
      <c r="C497" s="20"/>
      <c r="D497" s="21"/>
      <c r="E497" s="21"/>
      <c r="F497" s="21"/>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row>
    <row r="498" spans="1:40" ht="14.25" x14ac:dyDescent="0.25">
      <c r="A498" s="19"/>
      <c r="B498" s="19"/>
      <c r="C498" s="20"/>
      <c r="D498" s="21"/>
      <c r="E498" s="21"/>
      <c r="F498" s="21"/>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row>
    <row r="499" spans="1:40" ht="14.25" x14ac:dyDescent="0.25">
      <c r="A499" s="19"/>
      <c r="B499" s="19"/>
      <c r="C499" s="20"/>
      <c r="D499" s="21"/>
      <c r="E499" s="21"/>
      <c r="F499" s="21"/>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row>
    <row r="500" spans="1:40" ht="14.25" x14ac:dyDescent="0.25">
      <c r="A500" s="19"/>
      <c r="B500" s="19"/>
      <c r="C500" s="20"/>
      <c r="D500" s="21"/>
      <c r="E500" s="21"/>
      <c r="F500" s="21"/>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row>
    <row r="501" spans="1:40" ht="14.25" x14ac:dyDescent="0.25">
      <c r="A501" s="19"/>
      <c r="B501" s="19"/>
      <c r="C501" s="20"/>
      <c r="D501" s="21"/>
      <c r="E501" s="21"/>
      <c r="F501" s="21"/>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row>
    <row r="502" spans="1:40" ht="14.25" x14ac:dyDescent="0.25">
      <c r="A502" s="19"/>
      <c r="B502" s="19"/>
      <c r="C502" s="20"/>
      <c r="D502" s="21"/>
      <c r="E502" s="21"/>
      <c r="F502" s="21"/>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row>
    <row r="503" spans="1:40" ht="14.25" x14ac:dyDescent="0.25">
      <c r="A503" s="19"/>
      <c r="B503" s="19"/>
      <c r="C503" s="20"/>
      <c r="D503" s="21"/>
      <c r="E503" s="21"/>
      <c r="F503" s="21"/>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row>
    <row r="504" spans="1:40" ht="14.25" x14ac:dyDescent="0.25">
      <c r="A504" s="19"/>
      <c r="B504" s="19"/>
      <c r="C504" s="20"/>
      <c r="D504" s="21"/>
      <c r="E504" s="21"/>
      <c r="F504" s="21"/>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row>
    <row r="505" spans="1:40" ht="14.25" x14ac:dyDescent="0.25">
      <c r="A505" s="19"/>
      <c r="B505" s="19"/>
      <c r="C505" s="20"/>
      <c r="D505" s="21"/>
      <c r="E505" s="21"/>
      <c r="F505" s="21"/>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row>
    <row r="506" spans="1:40" ht="14.25" x14ac:dyDescent="0.25">
      <c r="A506" s="19"/>
      <c r="B506" s="19"/>
      <c r="C506" s="20"/>
      <c r="D506" s="21"/>
      <c r="E506" s="21"/>
      <c r="F506" s="21"/>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row>
    <row r="507" spans="1:40" ht="14.25" x14ac:dyDescent="0.25">
      <c r="A507" s="19"/>
      <c r="B507" s="19"/>
      <c r="C507" s="20"/>
      <c r="D507" s="21"/>
      <c r="E507" s="21"/>
      <c r="F507" s="21"/>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row>
    <row r="508" spans="1:40" ht="14.25" x14ac:dyDescent="0.25">
      <c r="A508" s="19"/>
      <c r="B508" s="19"/>
      <c r="C508" s="20"/>
      <c r="D508" s="21"/>
      <c r="E508" s="21"/>
      <c r="F508" s="21"/>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row>
    <row r="509" spans="1:40" ht="14.25" x14ac:dyDescent="0.25">
      <c r="A509" s="19"/>
      <c r="B509" s="19"/>
      <c r="C509" s="20"/>
      <c r="D509" s="21"/>
      <c r="E509" s="21"/>
      <c r="F509" s="21"/>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row>
    <row r="510" spans="1:40" ht="14.25" x14ac:dyDescent="0.25">
      <c r="A510" s="19"/>
      <c r="B510" s="19"/>
      <c r="C510" s="20"/>
      <c r="D510" s="21"/>
      <c r="E510" s="21"/>
      <c r="F510" s="21"/>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row>
    <row r="511" spans="1:40" ht="14.25" x14ac:dyDescent="0.25">
      <c r="A511" s="19"/>
      <c r="B511" s="19"/>
      <c r="C511" s="20"/>
      <c r="D511" s="21"/>
      <c r="E511" s="21"/>
      <c r="F511" s="21"/>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row>
    <row r="512" spans="1:40" ht="14.25" x14ac:dyDescent="0.25">
      <c r="A512" s="19"/>
      <c r="B512" s="19"/>
      <c r="C512" s="20"/>
      <c r="D512" s="21"/>
      <c r="E512" s="21"/>
      <c r="F512" s="21"/>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row>
    <row r="513" spans="1:40" ht="14.25" x14ac:dyDescent="0.25">
      <c r="A513" s="19"/>
      <c r="B513" s="19"/>
      <c r="C513" s="20"/>
      <c r="D513" s="21"/>
      <c r="E513" s="21"/>
      <c r="F513" s="21"/>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row>
    <row r="514" spans="1:40" ht="14.25" x14ac:dyDescent="0.25">
      <c r="A514" s="19"/>
      <c r="B514" s="19"/>
      <c r="C514" s="20"/>
      <c r="D514" s="21"/>
      <c r="E514" s="21"/>
      <c r="F514" s="21"/>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row>
    <row r="515" spans="1:40" ht="14.25" x14ac:dyDescent="0.25">
      <c r="A515" s="19"/>
      <c r="B515" s="19"/>
      <c r="C515" s="20"/>
      <c r="D515" s="21"/>
      <c r="E515" s="21"/>
      <c r="F515" s="21"/>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row>
    <row r="516" spans="1:40" ht="14.25" x14ac:dyDescent="0.25">
      <c r="A516" s="19"/>
      <c r="B516" s="19"/>
      <c r="C516" s="20"/>
      <c r="D516" s="21"/>
      <c r="E516" s="21"/>
      <c r="F516" s="21"/>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row>
    <row r="517" spans="1:40" ht="14.25" x14ac:dyDescent="0.25">
      <c r="A517" s="19"/>
      <c r="B517" s="19"/>
      <c r="C517" s="20"/>
      <c r="D517" s="21"/>
      <c r="E517" s="21"/>
      <c r="F517" s="21"/>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row>
    <row r="518" spans="1:40" ht="14.25" x14ac:dyDescent="0.25">
      <c r="A518" s="19"/>
      <c r="B518" s="19"/>
      <c r="C518" s="20"/>
      <c r="D518" s="21"/>
      <c r="E518" s="21"/>
      <c r="F518" s="21"/>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row>
    <row r="519" spans="1:40" ht="14.25" x14ac:dyDescent="0.25">
      <c r="A519" s="19"/>
      <c r="B519" s="19"/>
      <c r="C519" s="20"/>
      <c r="D519" s="21"/>
      <c r="E519" s="21"/>
      <c r="F519" s="21"/>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row>
    <row r="520" spans="1:40" ht="14.25" x14ac:dyDescent="0.25">
      <c r="A520" s="19"/>
      <c r="B520" s="19"/>
      <c r="C520" s="20"/>
      <c r="D520" s="21"/>
      <c r="E520" s="21"/>
      <c r="F520" s="21"/>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row>
    <row r="521" spans="1:40" ht="14.25" x14ac:dyDescent="0.25">
      <c r="A521" s="19"/>
      <c r="B521" s="19"/>
      <c r="C521" s="20"/>
      <c r="D521" s="21"/>
      <c r="E521" s="21"/>
      <c r="F521" s="21"/>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row>
    <row r="522" spans="1:40" ht="14.25" x14ac:dyDescent="0.25">
      <c r="A522" s="19"/>
      <c r="B522" s="19"/>
      <c r="C522" s="20"/>
      <c r="D522" s="21"/>
      <c r="E522" s="21"/>
      <c r="F522" s="21"/>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row>
    <row r="523" spans="1:40" ht="14.25" x14ac:dyDescent="0.25">
      <c r="A523" s="19"/>
      <c r="B523" s="19"/>
      <c r="C523" s="20"/>
      <c r="D523" s="21"/>
      <c r="E523" s="21"/>
      <c r="F523" s="21"/>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row>
    <row r="524" spans="1:40" ht="14.25" x14ac:dyDescent="0.25">
      <c r="A524" s="19"/>
      <c r="B524" s="19"/>
      <c r="C524" s="20"/>
      <c r="D524" s="21"/>
      <c r="E524" s="21"/>
      <c r="F524" s="21"/>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row>
    <row r="525" spans="1:40" ht="14.25" x14ac:dyDescent="0.25">
      <c r="A525" s="19"/>
      <c r="B525" s="19"/>
      <c r="C525" s="20"/>
      <c r="D525" s="21"/>
      <c r="E525" s="21"/>
      <c r="F525" s="21"/>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row>
    <row r="526" spans="1:40" ht="14.25" x14ac:dyDescent="0.25">
      <c r="A526" s="19"/>
      <c r="B526" s="19"/>
      <c r="C526" s="20"/>
      <c r="D526" s="21"/>
      <c r="E526" s="21"/>
      <c r="F526" s="21"/>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row>
    <row r="527" spans="1:40" ht="14.25" x14ac:dyDescent="0.25">
      <c r="A527" s="19"/>
      <c r="B527" s="19"/>
      <c r="C527" s="20"/>
      <c r="D527" s="21"/>
      <c r="E527" s="21"/>
      <c r="F527" s="21"/>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row>
    <row r="528" spans="1:40" ht="14.25" x14ac:dyDescent="0.25">
      <c r="A528" s="19"/>
      <c r="B528" s="19"/>
      <c r="C528" s="20"/>
      <c r="D528" s="21"/>
      <c r="E528" s="21"/>
      <c r="F528" s="21"/>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row>
    <row r="529" spans="1:40" ht="14.25" x14ac:dyDescent="0.25">
      <c r="A529" s="19"/>
      <c r="B529" s="19"/>
      <c r="C529" s="20"/>
      <c r="D529" s="21"/>
      <c r="E529" s="21"/>
      <c r="F529" s="21"/>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row>
    <row r="530" spans="1:40" ht="14.25" x14ac:dyDescent="0.25">
      <c r="A530" s="19"/>
      <c r="B530" s="19"/>
      <c r="C530" s="20"/>
      <c r="D530" s="21"/>
      <c r="E530" s="21"/>
      <c r="F530" s="21"/>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row>
    <row r="531" spans="1:40" ht="14.25" x14ac:dyDescent="0.25">
      <c r="A531" s="19"/>
      <c r="B531" s="19"/>
      <c r="C531" s="20"/>
      <c r="D531" s="21"/>
      <c r="E531" s="21"/>
      <c r="F531" s="21"/>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row>
    <row r="532" spans="1:40" ht="14.25" x14ac:dyDescent="0.25">
      <c r="A532" s="19"/>
      <c r="B532" s="19"/>
      <c r="C532" s="20"/>
      <c r="D532" s="21"/>
      <c r="E532" s="21"/>
      <c r="F532" s="21"/>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row>
    <row r="533" spans="1:40" ht="14.25" x14ac:dyDescent="0.25">
      <c r="A533" s="19"/>
      <c r="B533" s="19"/>
      <c r="C533" s="20"/>
      <c r="D533" s="21"/>
      <c r="E533" s="21"/>
      <c r="F533" s="21"/>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row>
    <row r="534" spans="1:40" ht="14.25" x14ac:dyDescent="0.25">
      <c r="A534" s="19"/>
      <c r="B534" s="19"/>
      <c r="C534" s="20"/>
      <c r="D534" s="21"/>
      <c r="E534" s="21"/>
      <c r="F534" s="21"/>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row>
    <row r="535" spans="1:40" ht="14.25" x14ac:dyDescent="0.25">
      <c r="A535" s="19"/>
      <c r="B535" s="19"/>
      <c r="C535" s="20"/>
      <c r="D535" s="21"/>
      <c r="E535" s="21"/>
      <c r="F535" s="21"/>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row>
    <row r="536" spans="1:40" ht="14.25" x14ac:dyDescent="0.25">
      <c r="A536" s="19"/>
      <c r="B536" s="19"/>
      <c r="C536" s="20"/>
      <c r="D536" s="21"/>
      <c r="E536" s="21"/>
      <c r="F536" s="21"/>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row>
    <row r="537" spans="1:40" ht="14.25" x14ac:dyDescent="0.25">
      <c r="A537" s="19"/>
      <c r="B537" s="19"/>
      <c r="C537" s="20"/>
      <c r="D537" s="21"/>
      <c r="E537" s="21"/>
      <c r="F537" s="21"/>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row>
    <row r="538" spans="1:40" ht="14.25" x14ac:dyDescent="0.25">
      <c r="A538" s="19"/>
      <c r="B538" s="19"/>
      <c r="C538" s="20"/>
      <c r="D538" s="21"/>
      <c r="E538" s="21"/>
      <c r="F538" s="21"/>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row>
    <row r="539" spans="1:40" ht="14.25" x14ac:dyDescent="0.25">
      <c r="A539" s="19"/>
      <c r="B539" s="19"/>
      <c r="C539" s="20"/>
      <c r="D539" s="21"/>
      <c r="E539" s="21"/>
      <c r="F539" s="21"/>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row>
    <row r="540" spans="1:40" ht="14.25" x14ac:dyDescent="0.25">
      <c r="A540" s="19"/>
      <c r="B540" s="19"/>
      <c r="C540" s="20"/>
      <c r="D540" s="21"/>
      <c r="E540" s="21"/>
      <c r="F540" s="21"/>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row>
    <row r="541" spans="1:40" ht="14.25" x14ac:dyDescent="0.25">
      <c r="A541" s="19"/>
      <c r="B541" s="19"/>
      <c r="C541" s="20"/>
      <c r="D541" s="21"/>
      <c r="E541" s="21"/>
      <c r="F541" s="21"/>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row>
    <row r="542" spans="1:40" ht="14.25" x14ac:dyDescent="0.25">
      <c r="A542" s="19"/>
      <c r="B542" s="19"/>
      <c r="C542" s="20"/>
      <c r="D542" s="21"/>
      <c r="E542" s="21"/>
      <c r="F542" s="21"/>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row>
    <row r="543" spans="1:40" ht="14.25" x14ac:dyDescent="0.25">
      <c r="A543" s="19"/>
      <c r="B543" s="19"/>
      <c r="C543" s="20"/>
      <c r="D543" s="21"/>
      <c r="E543" s="21"/>
      <c r="F543" s="21"/>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row>
    <row r="544" spans="1:40" ht="14.25" x14ac:dyDescent="0.25">
      <c r="A544" s="19"/>
      <c r="B544" s="19"/>
      <c r="C544" s="20"/>
      <c r="D544" s="21"/>
      <c r="E544" s="21"/>
      <c r="F544" s="21"/>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row>
    <row r="545" spans="1:40" ht="14.25" x14ac:dyDescent="0.25">
      <c r="A545" s="19"/>
      <c r="B545" s="19"/>
      <c r="C545" s="20"/>
      <c r="D545" s="21"/>
      <c r="E545" s="21"/>
      <c r="F545" s="21"/>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row>
    <row r="546" spans="1:40" ht="14.25" x14ac:dyDescent="0.25">
      <c r="A546" s="19"/>
      <c r="B546" s="19"/>
      <c r="C546" s="20"/>
      <c r="D546" s="21"/>
      <c r="E546" s="21"/>
      <c r="F546" s="21"/>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row>
    <row r="547" spans="1:40" ht="14.25" x14ac:dyDescent="0.25">
      <c r="A547" s="19"/>
      <c r="B547" s="19"/>
      <c r="C547" s="20"/>
      <c r="D547" s="21"/>
      <c r="E547" s="21"/>
      <c r="F547" s="21"/>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row>
    <row r="548" spans="1:40" ht="14.25" x14ac:dyDescent="0.25">
      <c r="A548" s="19"/>
      <c r="B548" s="19"/>
      <c r="C548" s="20"/>
      <c r="D548" s="21"/>
      <c r="E548" s="21"/>
      <c r="F548" s="21"/>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row>
    <row r="549" spans="1:40" ht="14.25" x14ac:dyDescent="0.25">
      <c r="A549" s="19"/>
      <c r="B549" s="19"/>
      <c r="C549" s="20"/>
      <c r="D549" s="21"/>
      <c r="E549" s="21"/>
      <c r="F549" s="21"/>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row>
    <row r="550" spans="1:40" ht="14.25" x14ac:dyDescent="0.25">
      <c r="A550" s="19"/>
      <c r="B550" s="19"/>
      <c r="C550" s="20"/>
      <c r="D550" s="21"/>
      <c r="E550" s="21"/>
      <c r="F550" s="21"/>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row>
    <row r="551" spans="1:40" ht="14.25" x14ac:dyDescent="0.25">
      <c r="A551" s="19"/>
      <c r="B551" s="19"/>
      <c r="C551" s="20"/>
      <c r="D551" s="21"/>
      <c r="E551" s="21"/>
      <c r="F551" s="21"/>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row>
    <row r="552" spans="1:40" ht="14.25" x14ac:dyDescent="0.25">
      <c r="A552" s="19"/>
      <c r="B552" s="19"/>
      <c r="C552" s="20"/>
      <c r="D552" s="21"/>
      <c r="E552" s="21"/>
      <c r="F552" s="21"/>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row>
    <row r="553" spans="1:40" ht="14.25" x14ac:dyDescent="0.25">
      <c r="A553" s="19"/>
      <c r="B553" s="19"/>
      <c r="C553" s="20"/>
      <c r="D553" s="21"/>
      <c r="E553" s="21"/>
      <c r="F553" s="21"/>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c r="AJ553" s="9"/>
      <c r="AK553" s="9"/>
      <c r="AL553" s="9"/>
      <c r="AM553" s="9"/>
      <c r="AN553" s="9"/>
    </row>
    <row r="554" spans="1:40" ht="14.25" x14ac:dyDescent="0.25">
      <c r="A554" s="19"/>
      <c r="B554" s="19"/>
      <c r="C554" s="20"/>
      <c r="D554" s="21"/>
      <c r="E554" s="21"/>
      <c r="F554" s="21"/>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c r="AJ554" s="9"/>
      <c r="AK554" s="9"/>
      <c r="AL554" s="9"/>
      <c r="AM554" s="9"/>
      <c r="AN554" s="9"/>
    </row>
    <row r="555" spans="1:40" ht="14.25" x14ac:dyDescent="0.25">
      <c r="A555" s="19"/>
      <c r="B555" s="19"/>
      <c r="C555" s="20"/>
      <c r="D555" s="21"/>
      <c r="E555" s="21"/>
      <c r="F555" s="21"/>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row>
    <row r="556" spans="1:40" ht="14.25" x14ac:dyDescent="0.25">
      <c r="A556" s="19"/>
      <c r="B556" s="19"/>
      <c r="C556" s="20"/>
      <c r="D556" s="21"/>
      <c r="E556" s="21"/>
      <c r="F556" s="21"/>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c r="AJ556" s="9"/>
      <c r="AK556" s="9"/>
      <c r="AL556" s="9"/>
      <c r="AM556" s="9"/>
      <c r="AN556" s="9"/>
    </row>
    <row r="557" spans="1:40" ht="14.25" x14ac:dyDescent="0.25">
      <c r="A557" s="19"/>
      <c r="B557" s="19"/>
      <c r="C557" s="20"/>
      <c r="D557" s="21"/>
      <c r="E557" s="21"/>
      <c r="F557" s="21"/>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row>
    <row r="558" spans="1:40" ht="14.25" x14ac:dyDescent="0.25">
      <c r="A558" s="19"/>
      <c r="B558" s="19"/>
      <c r="C558" s="20"/>
      <c r="D558" s="21"/>
      <c r="E558" s="21"/>
      <c r="F558" s="21"/>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row>
    <row r="559" spans="1:40" ht="14.25" x14ac:dyDescent="0.25">
      <c r="A559" s="19"/>
      <c r="B559" s="19"/>
      <c r="C559" s="20"/>
      <c r="D559" s="21"/>
      <c r="E559" s="21"/>
      <c r="F559" s="21"/>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row>
    <row r="560" spans="1:40" ht="14.25" x14ac:dyDescent="0.25">
      <c r="A560" s="19"/>
      <c r="B560" s="19"/>
      <c r="C560" s="20"/>
      <c r="D560" s="21"/>
      <c r="E560" s="21"/>
      <c r="F560" s="21"/>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c r="AJ560" s="9"/>
      <c r="AK560" s="9"/>
      <c r="AL560" s="9"/>
      <c r="AM560" s="9"/>
      <c r="AN560" s="9"/>
    </row>
    <row r="561" spans="1:40" ht="14.25" x14ac:dyDescent="0.25">
      <c r="A561" s="19"/>
      <c r="B561" s="19"/>
      <c r="C561" s="20"/>
      <c r="D561" s="21"/>
      <c r="E561" s="21"/>
      <c r="F561" s="21"/>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c r="AJ561" s="9"/>
      <c r="AK561" s="9"/>
      <c r="AL561" s="9"/>
      <c r="AM561" s="9"/>
      <c r="AN561" s="9"/>
    </row>
    <row r="562" spans="1:40" ht="14.25" x14ac:dyDescent="0.25">
      <c r="A562" s="19"/>
      <c r="B562" s="19"/>
      <c r="C562" s="20"/>
      <c r="D562" s="21"/>
      <c r="E562" s="21"/>
      <c r="F562" s="21"/>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row>
    <row r="563" spans="1:40" ht="14.25" x14ac:dyDescent="0.25">
      <c r="A563" s="19"/>
      <c r="B563" s="19"/>
      <c r="C563" s="20"/>
      <c r="D563" s="21"/>
      <c r="E563" s="21"/>
      <c r="F563" s="21"/>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row>
    <row r="564" spans="1:40" ht="14.25" x14ac:dyDescent="0.25">
      <c r="A564" s="19"/>
      <c r="B564" s="19"/>
      <c r="C564" s="20"/>
      <c r="D564" s="21"/>
      <c r="E564" s="21"/>
      <c r="F564" s="21"/>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c r="AJ564" s="9"/>
      <c r="AK564" s="9"/>
      <c r="AL564" s="9"/>
      <c r="AM564" s="9"/>
      <c r="AN564" s="9"/>
    </row>
    <row r="565" spans="1:40" ht="14.25" x14ac:dyDescent="0.25">
      <c r="A565" s="19"/>
      <c r="B565" s="19"/>
      <c r="C565" s="20"/>
      <c r="D565" s="21"/>
      <c r="E565" s="21"/>
      <c r="F565" s="21"/>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row>
    <row r="566" spans="1:40" ht="14.25" x14ac:dyDescent="0.25">
      <c r="A566" s="19"/>
      <c r="B566" s="19"/>
      <c r="C566" s="20"/>
      <c r="D566" s="21"/>
      <c r="E566" s="21"/>
      <c r="F566" s="21"/>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row>
    <row r="567" spans="1:40" ht="14.25" x14ac:dyDescent="0.25">
      <c r="A567" s="19"/>
      <c r="B567" s="19"/>
      <c r="C567" s="20"/>
      <c r="D567" s="21"/>
      <c r="E567" s="21"/>
      <c r="F567" s="21"/>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row>
    <row r="568" spans="1:40" ht="14.25" x14ac:dyDescent="0.25">
      <c r="A568" s="19"/>
      <c r="B568" s="19"/>
      <c r="C568" s="20"/>
      <c r="D568" s="21"/>
      <c r="E568" s="21"/>
      <c r="F568" s="21"/>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row>
    <row r="569" spans="1:40" ht="14.25" x14ac:dyDescent="0.25">
      <c r="A569" s="19"/>
      <c r="B569" s="19"/>
      <c r="C569" s="20"/>
      <c r="D569" s="21"/>
      <c r="E569" s="21"/>
      <c r="F569" s="21"/>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row>
    <row r="570" spans="1:40" ht="14.25" x14ac:dyDescent="0.25">
      <c r="A570" s="19"/>
      <c r="B570" s="19"/>
      <c r="C570" s="20"/>
      <c r="D570" s="21"/>
      <c r="E570" s="21"/>
      <c r="F570" s="21"/>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row>
    <row r="571" spans="1:40" ht="14.25" x14ac:dyDescent="0.25">
      <c r="A571" s="19"/>
      <c r="B571" s="19"/>
      <c r="C571" s="20"/>
      <c r="D571" s="21"/>
      <c r="E571" s="21"/>
      <c r="F571" s="21"/>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row>
    <row r="572" spans="1:40" ht="14.25" x14ac:dyDescent="0.25">
      <c r="A572" s="19"/>
      <c r="B572" s="19"/>
      <c r="C572" s="20"/>
      <c r="D572" s="21"/>
      <c r="E572" s="21"/>
      <c r="F572" s="21"/>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row>
    <row r="573" spans="1:40" ht="14.25" x14ac:dyDescent="0.25">
      <c r="A573" s="19"/>
      <c r="B573" s="19"/>
      <c r="C573" s="20"/>
      <c r="D573" s="21"/>
      <c r="E573" s="21"/>
      <c r="F573" s="21"/>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row>
    <row r="574" spans="1:40" ht="14.25" x14ac:dyDescent="0.25">
      <c r="A574" s="19"/>
      <c r="B574" s="19"/>
      <c r="C574" s="20"/>
      <c r="D574" s="21"/>
      <c r="E574" s="21"/>
      <c r="F574" s="21"/>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row>
    <row r="575" spans="1:40" ht="14.25" x14ac:dyDescent="0.25">
      <c r="A575" s="19"/>
      <c r="B575" s="19"/>
      <c r="C575" s="20"/>
      <c r="D575" s="21"/>
      <c r="E575" s="21"/>
      <c r="F575" s="21"/>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row>
    <row r="576" spans="1:40" ht="14.25" x14ac:dyDescent="0.25">
      <c r="A576" s="19"/>
      <c r="B576" s="19"/>
      <c r="C576" s="20"/>
      <c r="D576" s="21"/>
      <c r="E576" s="21"/>
      <c r="F576" s="21"/>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row>
    <row r="577" spans="1:40" ht="14.25" x14ac:dyDescent="0.25">
      <c r="A577" s="19"/>
      <c r="B577" s="19"/>
      <c r="C577" s="20"/>
      <c r="D577" s="21"/>
      <c r="E577" s="21"/>
      <c r="F577" s="21"/>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row>
    <row r="578" spans="1:40" ht="14.25" x14ac:dyDescent="0.25">
      <c r="A578" s="19"/>
      <c r="B578" s="19"/>
      <c r="C578" s="20"/>
      <c r="D578" s="21"/>
      <c r="E578" s="21"/>
      <c r="F578" s="21"/>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c r="AJ578" s="9"/>
      <c r="AK578" s="9"/>
      <c r="AL578" s="9"/>
      <c r="AM578" s="9"/>
      <c r="AN578" s="9"/>
    </row>
    <row r="579" spans="1:40" ht="14.25" x14ac:dyDescent="0.25">
      <c r="A579" s="19"/>
      <c r="B579" s="19"/>
      <c r="C579" s="20"/>
      <c r="D579" s="21"/>
      <c r="E579" s="21"/>
      <c r="F579" s="21"/>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row>
    <row r="580" spans="1:40" ht="14.25" x14ac:dyDescent="0.25">
      <c r="A580" s="19"/>
      <c r="B580" s="19"/>
      <c r="C580" s="20"/>
      <c r="D580" s="21"/>
      <c r="E580" s="21"/>
      <c r="F580" s="21"/>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row>
    <row r="581" spans="1:40" ht="14.25" x14ac:dyDescent="0.25">
      <c r="A581" s="19"/>
      <c r="B581" s="19"/>
      <c r="C581" s="20"/>
      <c r="D581" s="21"/>
      <c r="E581" s="21"/>
      <c r="F581" s="21"/>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c r="AJ581" s="9"/>
      <c r="AK581" s="9"/>
      <c r="AL581" s="9"/>
      <c r="AM581" s="9"/>
      <c r="AN581" s="9"/>
    </row>
    <row r="582" spans="1:40" ht="14.25" x14ac:dyDescent="0.25">
      <c r="A582" s="19"/>
      <c r="B582" s="19"/>
      <c r="C582" s="20"/>
      <c r="D582" s="21"/>
      <c r="E582" s="21"/>
      <c r="F582" s="21"/>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row>
    <row r="583" spans="1:40" ht="14.25" x14ac:dyDescent="0.25">
      <c r="A583" s="19"/>
      <c r="B583" s="19"/>
      <c r="C583" s="20"/>
      <c r="D583" s="21"/>
      <c r="E583" s="21"/>
      <c r="F583" s="21"/>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row>
    <row r="584" spans="1:40" ht="14.25" x14ac:dyDescent="0.25">
      <c r="A584" s="19"/>
      <c r="B584" s="19"/>
      <c r="C584" s="20"/>
      <c r="D584" s="21"/>
      <c r="E584" s="21"/>
      <c r="F584" s="21"/>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row>
    <row r="585" spans="1:40" ht="14.25" x14ac:dyDescent="0.25">
      <c r="A585" s="19"/>
      <c r="B585" s="19"/>
      <c r="C585" s="20"/>
      <c r="D585" s="21"/>
      <c r="E585" s="21"/>
      <c r="F585" s="21"/>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row>
    <row r="586" spans="1:40" ht="14.25" x14ac:dyDescent="0.25">
      <c r="A586" s="19"/>
      <c r="B586" s="19"/>
      <c r="C586" s="20"/>
      <c r="D586" s="21"/>
      <c r="E586" s="21"/>
      <c r="F586" s="21"/>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row>
    <row r="587" spans="1:40" ht="14.25" x14ac:dyDescent="0.25">
      <c r="A587" s="19"/>
      <c r="B587" s="19"/>
      <c r="C587" s="20"/>
      <c r="D587" s="21"/>
      <c r="E587" s="21"/>
      <c r="F587" s="21"/>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c r="AJ587" s="9"/>
      <c r="AK587" s="9"/>
      <c r="AL587" s="9"/>
      <c r="AM587" s="9"/>
      <c r="AN587" s="9"/>
    </row>
    <row r="588" spans="1:40" ht="14.25" x14ac:dyDescent="0.25">
      <c r="A588" s="19"/>
      <c r="B588" s="19"/>
      <c r="C588" s="20"/>
      <c r="D588" s="21"/>
      <c r="E588" s="21"/>
      <c r="F588" s="21"/>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row>
    <row r="589" spans="1:40" ht="14.25" x14ac:dyDescent="0.25">
      <c r="A589" s="19"/>
      <c r="B589" s="19"/>
      <c r="C589" s="20"/>
      <c r="D589" s="21"/>
      <c r="E589" s="21"/>
      <c r="F589" s="21"/>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row>
    <row r="590" spans="1:40" ht="14.25" x14ac:dyDescent="0.25">
      <c r="A590" s="19"/>
      <c r="B590" s="19"/>
      <c r="C590" s="20"/>
      <c r="D590" s="21"/>
      <c r="E590" s="21"/>
      <c r="F590" s="21"/>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row>
    <row r="591" spans="1:40" ht="14.25" x14ac:dyDescent="0.25">
      <c r="A591" s="19"/>
      <c r="B591" s="19"/>
      <c r="C591" s="20"/>
      <c r="D591" s="21"/>
      <c r="E591" s="21"/>
      <c r="F591" s="21"/>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row>
    <row r="592" spans="1:40" ht="14.25" x14ac:dyDescent="0.25">
      <c r="A592" s="19"/>
      <c r="B592" s="19"/>
      <c r="C592" s="20"/>
      <c r="D592" s="21"/>
      <c r="E592" s="21"/>
      <c r="F592" s="21"/>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c r="AJ592" s="9"/>
      <c r="AK592" s="9"/>
      <c r="AL592" s="9"/>
      <c r="AM592" s="9"/>
      <c r="AN592" s="9"/>
    </row>
    <row r="593" spans="1:40" ht="14.25" x14ac:dyDescent="0.25">
      <c r="A593" s="19"/>
      <c r="B593" s="19"/>
      <c r="C593" s="20"/>
      <c r="D593" s="21"/>
      <c r="E593" s="21"/>
      <c r="F593" s="21"/>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row>
    <row r="594" spans="1:40" ht="14.25" x14ac:dyDescent="0.25">
      <c r="A594" s="19"/>
      <c r="B594" s="19"/>
      <c r="C594" s="20"/>
      <c r="D594" s="21"/>
      <c r="E594" s="21"/>
      <c r="F594" s="21"/>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row>
    <row r="595" spans="1:40" ht="14.25" x14ac:dyDescent="0.25">
      <c r="A595" s="19"/>
      <c r="B595" s="19"/>
      <c r="C595" s="20"/>
      <c r="D595" s="21"/>
      <c r="E595" s="21"/>
      <c r="F595" s="21"/>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c r="AJ595" s="9"/>
      <c r="AK595" s="9"/>
      <c r="AL595" s="9"/>
      <c r="AM595" s="9"/>
      <c r="AN595" s="9"/>
    </row>
    <row r="596" spans="1:40" ht="14.25" x14ac:dyDescent="0.25">
      <c r="A596" s="19"/>
      <c r="B596" s="19"/>
      <c r="C596" s="20"/>
      <c r="D596" s="21"/>
      <c r="E596" s="21"/>
      <c r="F596" s="21"/>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row>
    <row r="597" spans="1:40" ht="14.25" x14ac:dyDescent="0.25">
      <c r="A597" s="19"/>
      <c r="B597" s="19"/>
      <c r="C597" s="20"/>
      <c r="D597" s="21"/>
      <c r="E597" s="21"/>
      <c r="F597" s="21"/>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row>
    <row r="598" spans="1:40" ht="14.25" x14ac:dyDescent="0.25">
      <c r="A598" s="19"/>
      <c r="B598" s="19"/>
      <c r="C598" s="20"/>
      <c r="D598" s="21"/>
      <c r="E598" s="21"/>
      <c r="F598" s="21"/>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row>
    <row r="599" spans="1:40" ht="14.25" x14ac:dyDescent="0.25">
      <c r="A599" s="19"/>
      <c r="B599" s="19"/>
      <c r="C599" s="20"/>
      <c r="D599" s="21"/>
      <c r="E599" s="21"/>
      <c r="F599" s="21"/>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row>
    <row r="600" spans="1:40" ht="14.25" x14ac:dyDescent="0.25">
      <c r="A600" s="19"/>
      <c r="B600" s="19"/>
      <c r="C600" s="20"/>
      <c r="D600" s="21"/>
      <c r="E600" s="21"/>
      <c r="F600" s="21"/>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row>
    <row r="601" spans="1:40" ht="14.25" x14ac:dyDescent="0.25">
      <c r="A601" s="19"/>
      <c r="B601" s="19"/>
      <c r="C601" s="20"/>
      <c r="D601" s="21"/>
      <c r="E601" s="21"/>
      <c r="F601" s="21"/>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row>
    <row r="602" spans="1:40" ht="14.25" x14ac:dyDescent="0.25">
      <c r="A602" s="19"/>
      <c r="B602" s="19"/>
      <c r="C602" s="20"/>
      <c r="D602" s="21"/>
      <c r="E602" s="21"/>
      <c r="F602" s="21"/>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row>
    <row r="603" spans="1:40" ht="14.25" x14ac:dyDescent="0.25">
      <c r="A603" s="19"/>
      <c r="B603" s="19"/>
      <c r="C603" s="20"/>
      <c r="D603" s="21"/>
      <c r="E603" s="21"/>
      <c r="F603" s="21"/>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row>
    <row r="604" spans="1:40" ht="14.25" x14ac:dyDescent="0.25">
      <c r="A604" s="19"/>
      <c r="B604" s="19"/>
      <c r="C604" s="20"/>
      <c r="D604" s="21"/>
      <c r="E604" s="21"/>
      <c r="F604" s="21"/>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row>
    <row r="605" spans="1:40" ht="14.25" x14ac:dyDescent="0.25">
      <c r="A605" s="19"/>
      <c r="B605" s="19"/>
      <c r="C605" s="20"/>
      <c r="D605" s="21"/>
      <c r="E605" s="21"/>
      <c r="F605" s="21"/>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row>
    <row r="606" spans="1:40" ht="14.25" x14ac:dyDescent="0.25">
      <c r="A606" s="19"/>
      <c r="B606" s="19"/>
      <c r="C606" s="20"/>
      <c r="D606" s="21"/>
      <c r="E606" s="21"/>
      <c r="F606" s="21"/>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row>
    <row r="607" spans="1:40" ht="14.25" x14ac:dyDescent="0.25">
      <c r="A607" s="19"/>
      <c r="B607" s="19"/>
      <c r="C607" s="20"/>
      <c r="D607" s="21"/>
      <c r="E607" s="21"/>
      <c r="F607" s="21"/>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row>
    <row r="608" spans="1:40" ht="14.25" x14ac:dyDescent="0.25">
      <c r="A608" s="19"/>
      <c r="B608" s="19"/>
      <c r="C608" s="20"/>
      <c r="D608" s="21"/>
      <c r="E608" s="21"/>
      <c r="F608" s="21"/>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row>
    <row r="609" spans="1:40" ht="14.25" x14ac:dyDescent="0.25">
      <c r="A609" s="19"/>
      <c r="B609" s="19"/>
      <c r="C609" s="20"/>
      <c r="D609" s="21"/>
      <c r="E609" s="21"/>
      <c r="F609" s="21"/>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row>
    <row r="610" spans="1:40" ht="14.25" x14ac:dyDescent="0.25">
      <c r="A610" s="19"/>
      <c r="B610" s="19"/>
      <c r="C610" s="20"/>
      <c r="D610" s="21"/>
      <c r="E610" s="21"/>
      <c r="F610" s="21"/>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row>
    <row r="611" spans="1:40" ht="14.25" x14ac:dyDescent="0.25">
      <c r="A611" s="19"/>
      <c r="B611" s="19"/>
      <c r="C611" s="20"/>
      <c r="D611" s="21"/>
      <c r="E611" s="21"/>
      <c r="F611" s="21"/>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row>
    <row r="612" spans="1:40" ht="14.25" x14ac:dyDescent="0.25">
      <c r="A612" s="19"/>
      <c r="B612" s="19"/>
      <c r="C612" s="20"/>
      <c r="D612" s="21"/>
      <c r="E612" s="21"/>
      <c r="F612" s="21"/>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row>
    <row r="613" spans="1:40" ht="14.25" x14ac:dyDescent="0.25">
      <c r="A613" s="19"/>
      <c r="B613" s="19"/>
      <c r="C613" s="20"/>
      <c r="D613" s="21"/>
      <c r="E613" s="21"/>
      <c r="F613" s="21"/>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row>
    <row r="614" spans="1:40" ht="14.25" x14ac:dyDescent="0.25">
      <c r="A614" s="19"/>
      <c r="B614" s="19"/>
      <c r="C614" s="20"/>
      <c r="D614" s="21"/>
      <c r="E614" s="21"/>
      <c r="F614" s="21"/>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row>
    <row r="615" spans="1:40" ht="14.25" x14ac:dyDescent="0.25">
      <c r="A615" s="19"/>
      <c r="B615" s="19"/>
      <c r="C615" s="20"/>
      <c r="D615" s="21"/>
      <c r="E615" s="21"/>
      <c r="F615" s="21"/>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row>
    <row r="616" spans="1:40" ht="14.25" x14ac:dyDescent="0.25">
      <c r="A616" s="19"/>
      <c r="B616" s="19"/>
      <c r="C616" s="20"/>
      <c r="D616" s="21"/>
      <c r="E616" s="21"/>
      <c r="F616" s="21"/>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row>
    <row r="617" spans="1:40" ht="14.25" x14ac:dyDescent="0.25">
      <c r="A617" s="19"/>
      <c r="B617" s="19"/>
      <c r="C617" s="20"/>
      <c r="D617" s="21"/>
      <c r="E617" s="21"/>
      <c r="F617" s="21"/>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row>
    <row r="618" spans="1:40" ht="14.25" x14ac:dyDescent="0.25">
      <c r="A618" s="19"/>
      <c r="B618" s="19"/>
      <c r="C618" s="20"/>
      <c r="D618" s="21"/>
      <c r="E618" s="21"/>
      <c r="F618" s="21"/>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row>
    <row r="619" spans="1:40" ht="14.25" x14ac:dyDescent="0.25">
      <c r="A619" s="19"/>
      <c r="B619" s="19"/>
      <c r="C619" s="20"/>
      <c r="D619" s="21"/>
      <c r="E619" s="21"/>
      <c r="F619" s="21"/>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row>
    <row r="620" spans="1:40" ht="14.25" x14ac:dyDescent="0.25">
      <c r="A620" s="19"/>
      <c r="B620" s="19"/>
      <c r="C620" s="20"/>
      <c r="D620" s="21"/>
      <c r="E620" s="21"/>
      <c r="F620" s="21"/>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row>
    <row r="621" spans="1:40" ht="14.25" x14ac:dyDescent="0.25">
      <c r="A621" s="19"/>
      <c r="B621" s="19"/>
      <c r="C621" s="20"/>
      <c r="D621" s="21"/>
      <c r="E621" s="21"/>
      <c r="F621" s="21"/>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row>
    <row r="622" spans="1:40" ht="14.25" x14ac:dyDescent="0.25">
      <c r="A622" s="19"/>
      <c r="B622" s="19"/>
      <c r="C622" s="20"/>
      <c r="D622" s="21"/>
      <c r="E622" s="21"/>
      <c r="F622" s="21"/>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row>
    <row r="623" spans="1:40" ht="14.25" x14ac:dyDescent="0.25">
      <c r="A623" s="19"/>
      <c r="B623" s="19"/>
      <c r="C623" s="20"/>
      <c r="D623" s="21"/>
      <c r="E623" s="21"/>
      <c r="F623" s="21"/>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row>
    <row r="624" spans="1:40" ht="14.25" x14ac:dyDescent="0.25">
      <c r="A624" s="19"/>
      <c r="B624" s="19"/>
      <c r="C624" s="20"/>
      <c r="D624" s="21"/>
      <c r="E624" s="21"/>
      <c r="F624" s="21"/>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row>
    <row r="625" spans="1:40" ht="14.25" x14ac:dyDescent="0.25">
      <c r="A625" s="19"/>
      <c r="B625" s="19"/>
      <c r="C625" s="20"/>
      <c r="D625" s="21"/>
      <c r="E625" s="21"/>
      <c r="F625" s="21"/>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row>
    <row r="626" spans="1:40" ht="14.25" x14ac:dyDescent="0.25">
      <c r="A626" s="19"/>
      <c r="B626" s="19"/>
      <c r="C626" s="20"/>
      <c r="D626" s="21"/>
      <c r="E626" s="21"/>
      <c r="F626" s="21"/>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row>
    <row r="627" spans="1:40" ht="14.25" x14ac:dyDescent="0.25">
      <c r="A627" s="19"/>
      <c r="B627" s="19"/>
      <c r="C627" s="20"/>
      <c r="D627" s="21"/>
      <c r="E627" s="21"/>
      <c r="F627" s="21"/>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row>
    <row r="628" spans="1:40" ht="14.25" x14ac:dyDescent="0.25">
      <c r="A628" s="19"/>
      <c r="B628" s="19"/>
      <c r="C628" s="20"/>
      <c r="D628" s="21"/>
      <c r="E628" s="21"/>
      <c r="F628" s="21"/>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c r="AJ628" s="9"/>
      <c r="AK628" s="9"/>
      <c r="AL628" s="9"/>
      <c r="AM628" s="9"/>
      <c r="AN628" s="9"/>
    </row>
    <row r="629" spans="1:40" ht="14.25" x14ac:dyDescent="0.25">
      <c r="A629" s="19"/>
      <c r="B629" s="19"/>
      <c r="C629" s="20"/>
      <c r="D629" s="21"/>
      <c r="E629" s="21"/>
      <c r="F629" s="21"/>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row>
    <row r="630" spans="1:40" ht="14.25" x14ac:dyDescent="0.25">
      <c r="A630" s="19"/>
      <c r="B630" s="19"/>
      <c r="C630" s="20"/>
      <c r="D630" s="21"/>
      <c r="E630" s="21"/>
      <c r="F630" s="21"/>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row>
    <row r="631" spans="1:40" ht="14.25" x14ac:dyDescent="0.25">
      <c r="A631" s="19"/>
      <c r="B631" s="19"/>
      <c r="C631" s="20"/>
      <c r="D631" s="21"/>
      <c r="E631" s="21"/>
      <c r="F631" s="21"/>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c r="AJ631" s="9"/>
      <c r="AK631" s="9"/>
      <c r="AL631" s="9"/>
      <c r="AM631" s="9"/>
      <c r="AN631" s="9"/>
    </row>
    <row r="632" spans="1:40" ht="14.25" x14ac:dyDescent="0.25">
      <c r="A632" s="19"/>
      <c r="B632" s="19"/>
      <c r="C632" s="20"/>
      <c r="D632" s="21"/>
      <c r="E632" s="21"/>
      <c r="F632" s="21"/>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c r="AJ632" s="9"/>
      <c r="AK632" s="9"/>
      <c r="AL632" s="9"/>
      <c r="AM632" s="9"/>
      <c r="AN632" s="9"/>
    </row>
    <row r="633" spans="1:40" ht="14.25" x14ac:dyDescent="0.25">
      <c r="A633" s="19"/>
      <c r="B633" s="19"/>
      <c r="C633" s="20"/>
      <c r="D633" s="21"/>
      <c r="E633" s="21"/>
      <c r="F633" s="21"/>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row>
    <row r="634" spans="1:40" ht="14.25" x14ac:dyDescent="0.25">
      <c r="A634" s="19"/>
      <c r="B634" s="19"/>
      <c r="C634" s="20"/>
      <c r="D634" s="21"/>
      <c r="E634" s="21"/>
      <c r="F634" s="21"/>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c r="AJ634" s="9"/>
      <c r="AK634" s="9"/>
      <c r="AL634" s="9"/>
      <c r="AM634" s="9"/>
      <c r="AN634" s="9"/>
    </row>
    <row r="635" spans="1:40" ht="14.25" x14ac:dyDescent="0.25">
      <c r="A635" s="19"/>
      <c r="B635" s="19"/>
      <c r="C635" s="20"/>
      <c r="D635" s="21"/>
      <c r="E635" s="21"/>
      <c r="F635" s="21"/>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c r="AJ635" s="9"/>
      <c r="AK635" s="9"/>
      <c r="AL635" s="9"/>
      <c r="AM635" s="9"/>
      <c r="AN635" s="9"/>
    </row>
    <row r="636" spans="1:40" ht="14.25" x14ac:dyDescent="0.25">
      <c r="A636" s="19"/>
      <c r="B636" s="19"/>
      <c r="C636" s="20"/>
      <c r="D636" s="21"/>
      <c r="E636" s="21"/>
      <c r="F636" s="21"/>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row>
    <row r="637" spans="1:40" ht="14.25" x14ac:dyDescent="0.25">
      <c r="A637" s="19"/>
      <c r="B637" s="19"/>
      <c r="C637" s="20"/>
      <c r="D637" s="21"/>
      <c r="E637" s="21"/>
      <c r="F637" s="21"/>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c r="AJ637" s="9"/>
      <c r="AK637" s="9"/>
      <c r="AL637" s="9"/>
      <c r="AM637" s="9"/>
      <c r="AN637" s="9"/>
    </row>
    <row r="638" spans="1:40" ht="14.25" x14ac:dyDescent="0.25">
      <c r="A638" s="19"/>
      <c r="B638" s="19"/>
      <c r="C638" s="20"/>
      <c r="D638" s="21"/>
      <c r="E638" s="21"/>
      <c r="F638" s="21"/>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row>
    <row r="639" spans="1:40" ht="14.25" x14ac:dyDescent="0.25">
      <c r="A639" s="19"/>
      <c r="B639" s="19"/>
      <c r="C639" s="20"/>
      <c r="D639" s="21"/>
      <c r="E639" s="21"/>
      <c r="F639" s="21"/>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row>
    <row r="640" spans="1:40" ht="14.25" x14ac:dyDescent="0.25">
      <c r="A640" s="19"/>
      <c r="B640" s="19"/>
      <c r="C640" s="20"/>
      <c r="D640" s="21"/>
      <c r="E640" s="21"/>
      <c r="F640" s="21"/>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row>
    <row r="641" spans="1:40" ht="14.25" x14ac:dyDescent="0.25">
      <c r="A641" s="19"/>
      <c r="B641" s="19"/>
      <c r="C641" s="20"/>
      <c r="D641" s="21"/>
      <c r="E641" s="21"/>
      <c r="F641" s="21"/>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row>
    <row r="642" spans="1:40" ht="14.25" x14ac:dyDescent="0.25">
      <c r="A642" s="19"/>
      <c r="B642" s="19"/>
      <c r="C642" s="20"/>
      <c r="D642" s="21"/>
      <c r="E642" s="21"/>
      <c r="F642" s="21"/>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row>
    <row r="643" spans="1:40" ht="14.25" x14ac:dyDescent="0.25">
      <c r="A643" s="19"/>
      <c r="B643" s="19"/>
      <c r="C643" s="20"/>
      <c r="D643" s="21"/>
      <c r="E643" s="21"/>
      <c r="F643" s="21"/>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row>
    <row r="644" spans="1:40" ht="14.25" x14ac:dyDescent="0.25">
      <c r="A644" s="19"/>
      <c r="B644" s="19"/>
      <c r="C644" s="20"/>
      <c r="D644" s="21"/>
      <c r="E644" s="21"/>
      <c r="F644" s="21"/>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row>
    <row r="645" spans="1:40" ht="14.25" x14ac:dyDescent="0.25">
      <c r="A645" s="19"/>
      <c r="B645" s="19"/>
      <c r="C645" s="20"/>
      <c r="D645" s="21"/>
      <c r="E645" s="21"/>
      <c r="F645" s="21"/>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row>
    <row r="646" spans="1:40" ht="14.25" x14ac:dyDescent="0.25">
      <c r="A646" s="19"/>
      <c r="B646" s="19"/>
      <c r="C646" s="20"/>
      <c r="D646" s="21"/>
      <c r="E646" s="21"/>
      <c r="F646" s="21"/>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row>
    <row r="647" spans="1:40" ht="14.25" x14ac:dyDescent="0.25">
      <c r="A647" s="19"/>
      <c r="B647" s="19"/>
      <c r="C647" s="20"/>
      <c r="D647" s="21"/>
      <c r="E647" s="21"/>
      <c r="F647" s="21"/>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c r="AJ647" s="9"/>
      <c r="AK647" s="9"/>
      <c r="AL647" s="9"/>
      <c r="AM647" s="9"/>
      <c r="AN647" s="9"/>
    </row>
    <row r="648" spans="1:40" ht="14.25" x14ac:dyDescent="0.25">
      <c r="A648" s="19"/>
      <c r="B648" s="19"/>
      <c r="C648" s="20"/>
      <c r="D648" s="21"/>
      <c r="E648" s="21"/>
      <c r="F648" s="21"/>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c r="AJ648" s="9"/>
      <c r="AK648" s="9"/>
      <c r="AL648" s="9"/>
      <c r="AM648" s="9"/>
      <c r="AN648" s="9"/>
    </row>
    <row r="649" spans="1:40" ht="14.25" x14ac:dyDescent="0.25">
      <c r="A649" s="19"/>
      <c r="B649" s="19"/>
      <c r="C649" s="20"/>
      <c r="D649" s="21"/>
      <c r="E649" s="21"/>
      <c r="F649" s="21"/>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c r="AJ649" s="9"/>
      <c r="AK649" s="9"/>
      <c r="AL649" s="9"/>
      <c r="AM649" s="9"/>
      <c r="AN649" s="9"/>
    </row>
    <row r="650" spans="1:40" ht="14.25" x14ac:dyDescent="0.25">
      <c r="A650" s="19"/>
      <c r="B650" s="19"/>
      <c r="C650" s="20"/>
      <c r="D650" s="21"/>
      <c r="E650" s="21"/>
      <c r="F650" s="21"/>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c r="AJ650" s="9"/>
      <c r="AK650" s="9"/>
      <c r="AL650" s="9"/>
      <c r="AM650" s="9"/>
      <c r="AN650" s="9"/>
    </row>
    <row r="651" spans="1:40" ht="14.25" x14ac:dyDescent="0.25">
      <c r="A651" s="19"/>
      <c r="B651" s="19"/>
      <c r="C651" s="20"/>
      <c r="D651" s="21"/>
      <c r="E651" s="21"/>
      <c r="F651" s="21"/>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row>
    <row r="652" spans="1:40" ht="14.25" x14ac:dyDescent="0.25">
      <c r="A652" s="19"/>
      <c r="B652" s="19"/>
      <c r="C652" s="20"/>
      <c r="D652" s="21"/>
      <c r="E652" s="21"/>
      <c r="F652" s="21"/>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row>
    <row r="653" spans="1:40" ht="14.25" x14ac:dyDescent="0.25">
      <c r="A653" s="19"/>
      <c r="B653" s="19"/>
      <c r="C653" s="20"/>
      <c r="D653" s="21"/>
      <c r="E653" s="21"/>
      <c r="F653" s="21"/>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c r="AJ653" s="9"/>
      <c r="AK653" s="9"/>
      <c r="AL653" s="9"/>
      <c r="AM653" s="9"/>
      <c r="AN653" s="9"/>
    </row>
    <row r="654" spans="1:40" ht="14.25" x14ac:dyDescent="0.25">
      <c r="A654" s="19"/>
      <c r="B654" s="19"/>
      <c r="C654" s="20"/>
      <c r="D654" s="21"/>
      <c r="E654" s="21"/>
      <c r="F654" s="21"/>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c r="AJ654" s="9"/>
      <c r="AK654" s="9"/>
      <c r="AL654" s="9"/>
      <c r="AM654" s="9"/>
      <c r="AN654" s="9"/>
    </row>
    <row r="655" spans="1:40" ht="14.25" x14ac:dyDescent="0.25">
      <c r="A655" s="19"/>
      <c r="B655" s="19"/>
      <c r="C655" s="20"/>
      <c r="D655" s="21"/>
      <c r="E655" s="21"/>
      <c r="F655" s="21"/>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c r="AJ655" s="9"/>
      <c r="AK655" s="9"/>
      <c r="AL655" s="9"/>
      <c r="AM655" s="9"/>
      <c r="AN655" s="9"/>
    </row>
    <row r="656" spans="1:40" ht="14.25" x14ac:dyDescent="0.25">
      <c r="A656" s="19"/>
      <c r="B656" s="19"/>
      <c r="C656" s="20"/>
      <c r="D656" s="21"/>
      <c r="E656" s="21"/>
      <c r="F656" s="21"/>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c r="AJ656" s="9"/>
      <c r="AK656" s="9"/>
      <c r="AL656" s="9"/>
      <c r="AM656" s="9"/>
      <c r="AN656" s="9"/>
    </row>
    <row r="657" spans="1:40" ht="14.25" x14ac:dyDescent="0.25">
      <c r="A657" s="19"/>
      <c r="B657" s="19"/>
      <c r="C657" s="20"/>
      <c r="D657" s="21"/>
      <c r="E657" s="21"/>
      <c r="F657" s="21"/>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c r="AJ657" s="9"/>
      <c r="AK657" s="9"/>
      <c r="AL657" s="9"/>
      <c r="AM657" s="9"/>
      <c r="AN657" s="9"/>
    </row>
    <row r="658" spans="1:40" ht="14.25" x14ac:dyDescent="0.25">
      <c r="A658" s="19"/>
      <c r="B658" s="19"/>
      <c r="C658" s="20"/>
      <c r="D658" s="21"/>
      <c r="E658" s="21"/>
      <c r="F658" s="21"/>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c r="AI658" s="9"/>
      <c r="AJ658" s="9"/>
      <c r="AK658" s="9"/>
      <c r="AL658" s="9"/>
      <c r="AM658" s="9"/>
      <c r="AN658" s="9"/>
    </row>
    <row r="659" spans="1:40" ht="14.25" x14ac:dyDescent="0.25">
      <c r="A659" s="19"/>
      <c r="B659" s="19"/>
      <c r="C659" s="20"/>
      <c r="D659" s="21"/>
      <c r="E659" s="21"/>
      <c r="F659" s="21"/>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c r="AJ659" s="9"/>
      <c r="AK659" s="9"/>
      <c r="AL659" s="9"/>
      <c r="AM659" s="9"/>
      <c r="AN659" s="9"/>
    </row>
    <row r="660" spans="1:40" ht="14.25" x14ac:dyDescent="0.25">
      <c r="A660" s="19"/>
      <c r="B660" s="19"/>
      <c r="C660" s="20"/>
      <c r="D660" s="21"/>
      <c r="E660" s="21"/>
      <c r="F660" s="21"/>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c r="AI660" s="9"/>
      <c r="AJ660" s="9"/>
      <c r="AK660" s="9"/>
      <c r="AL660" s="9"/>
      <c r="AM660" s="9"/>
      <c r="AN660" s="9"/>
    </row>
    <row r="661" spans="1:40" ht="14.25" x14ac:dyDescent="0.25">
      <c r="A661" s="19"/>
      <c r="B661" s="19"/>
      <c r="C661" s="20"/>
      <c r="D661" s="21"/>
      <c r="E661" s="21"/>
      <c r="F661" s="21"/>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c r="AJ661" s="9"/>
      <c r="AK661" s="9"/>
      <c r="AL661" s="9"/>
      <c r="AM661" s="9"/>
      <c r="AN661" s="9"/>
    </row>
    <row r="662" spans="1:40" ht="14.25" x14ac:dyDescent="0.25">
      <c r="A662" s="19"/>
      <c r="B662" s="19"/>
      <c r="C662" s="20"/>
      <c r="D662" s="21"/>
      <c r="E662" s="21"/>
      <c r="F662" s="21"/>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row>
    <row r="663" spans="1:40" ht="14.25" x14ac:dyDescent="0.25">
      <c r="A663" s="19"/>
      <c r="B663" s="19"/>
      <c r="C663" s="20"/>
      <c r="D663" s="21"/>
      <c r="E663" s="21"/>
      <c r="F663" s="21"/>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row>
    <row r="664" spans="1:40" ht="14.25" x14ac:dyDescent="0.25">
      <c r="A664" s="19"/>
      <c r="B664" s="19"/>
      <c r="C664" s="20"/>
      <c r="D664" s="21"/>
      <c r="E664" s="21"/>
      <c r="F664" s="21"/>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c r="AJ664" s="9"/>
      <c r="AK664" s="9"/>
      <c r="AL664" s="9"/>
      <c r="AM664" s="9"/>
      <c r="AN664" s="9"/>
    </row>
    <row r="665" spans="1:40" ht="14.25" x14ac:dyDescent="0.25">
      <c r="A665" s="19"/>
      <c r="B665" s="19"/>
      <c r="C665" s="20"/>
      <c r="D665" s="21"/>
      <c r="E665" s="21"/>
      <c r="F665" s="21"/>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c r="AJ665" s="9"/>
      <c r="AK665" s="9"/>
      <c r="AL665" s="9"/>
      <c r="AM665" s="9"/>
      <c r="AN665" s="9"/>
    </row>
    <row r="666" spans="1:40" ht="14.25" x14ac:dyDescent="0.25">
      <c r="A666" s="19"/>
      <c r="B666" s="19"/>
      <c r="C666" s="20"/>
      <c r="D666" s="21"/>
      <c r="E666" s="21"/>
      <c r="F666" s="21"/>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c r="AI666" s="9"/>
      <c r="AJ666" s="9"/>
      <c r="AK666" s="9"/>
      <c r="AL666" s="9"/>
      <c r="AM666" s="9"/>
      <c r="AN666" s="9"/>
    </row>
    <row r="667" spans="1:40" ht="14.25" x14ac:dyDescent="0.25">
      <c r="A667" s="19"/>
      <c r="B667" s="19"/>
      <c r="C667" s="20"/>
      <c r="D667" s="21"/>
      <c r="E667" s="21"/>
      <c r="F667" s="21"/>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c r="AJ667" s="9"/>
      <c r="AK667" s="9"/>
      <c r="AL667" s="9"/>
      <c r="AM667" s="9"/>
      <c r="AN667" s="9"/>
    </row>
    <row r="668" spans="1:40" ht="14.25" x14ac:dyDescent="0.25">
      <c r="A668" s="19"/>
      <c r="B668" s="19"/>
      <c r="C668" s="20"/>
      <c r="D668" s="21"/>
      <c r="E668" s="21"/>
      <c r="F668" s="21"/>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c r="AJ668" s="9"/>
      <c r="AK668" s="9"/>
      <c r="AL668" s="9"/>
      <c r="AM668" s="9"/>
      <c r="AN668" s="9"/>
    </row>
    <row r="669" spans="1:40" ht="14.25" x14ac:dyDescent="0.25">
      <c r="A669" s="19"/>
      <c r="B669" s="19"/>
      <c r="C669" s="20"/>
      <c r="D669" s="21"/>
      <c r="E669" s="21"/>
      <c r="F669" s="21"/>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c r="AJ669" s="9"/>
      <c r="AK669" s="9"/>
      <c r="AL669" s="9"/>
      <c r="AM669" s="9"/>
      <c r="AN669" s="9"/>
    </row>
    <row r="670" spans="1:40" ht="14.25" x14ac:dyDescent="0.25">
      <c r="A670" s="19"/>
      <c r="B670" s="19"/>
      <c r="C670" s="20"/>
      <c r="D670" s="21"/>
      <c r="E670" s="21"/>
      <c r="F670" s="21"/>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row>
    <row r="671" spans="1:40" ht="14.25" x14ac:dyDescent="0.25">
      <c r="A671" s="19"/>
      <c r="B671" s="19"/>
      <c r="C671" s="20"/>
      <c r="D671" s="21"/>
      <c r="E671" s="21"/>
      <c r="F671" s="21"/>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c r="AJ671" s="9"/>
      <c r="AK671" s="9"/>
      <c r="AL671" s="9"/>
      <c r="AM671" s="9"/>
      <c r="AN671" s="9"/>
    </row>
    <row r="672" spans="1:40" ht="14.25" x14ac:dyDescent="0.25">
      <c r="A672" s="19"/>
      <c r="B672" s="19"/>
      <c r="C672" s="20"/>
      <c r="D672" s="21"/>
      <c r="E672" s="21"/>
      <c r="F672" s="21"/>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c r="AJ672" s="9"/>
      <c r="AK672" s="9"/>
      <c r="AL672" s="9"/>
      <c r="AM672" s="9"/>
      <c r="AN672" s="9"/>
    </row>
    <row r="673" spans="1:40" ht="14.25" x14ac:dyDescent="0.25">
      <c r="A673" s="19"/>
      <c r="B673" s="19"/>
      <c r="C673" s="20"/>
      <c r="D673" s="21"/>
      <c r="E673" s="21"/>
      <c r="F673" s="21"/>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c r="AJ673" s="9"/>
      <c r="AK673" s="9"/>
      <c r="AL673" s="9"/>
      <c r="AM673" s="9"/>
      <c r="AN673" s="9"/>
    </row>
    <row r="674" spans="1:40" ht="14.25" x14ac:dyDescent="0.25">
      <c r="A674" s="19"/>
      <c r="B674" s="19"/>
      <c r="C674" s="20"/>
      <c r="D674" s="21"/>
      <c r="E674" s="21"/>
      <c r="F674" s="21"/>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row>
    <row r="675" spans="1:40" ht="14.25" x14ac:dyDescent="0.25">
      <c r="A675" s="19"/>
      <c r="B675" s="19"/>
      <c r="C675" s="20"/>
      <c r="D675" s="21"/>
      <c r="E675" s="21"/>
      <c r="F675" s="21"/>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c r="AI675" s="9"/>
      <c r="AJ675" s="9"/>
      <c r="AK675" s="9"/>
      <c r="AL675" s="9"/>
      <c r="AM675" s="9"/>
      <c r="AN675" s="9"/>
    </row>
    <row r="676" spans="1:40" ht="14.25" x14ac:dyDescent="0.25">
      <c r="A676" s="19"/>
      <c r="B676" s="19"/>
      <c r="C676" s="20"/>
      <c r="D676" s="21"/>
      <c r="E676" s="21"/>
      <c r="F676" s="21"/>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c r="AJ676" s="9"/>
      <c r="AK676" s="9"/>
      <c r="AL676" s="9"/>
      <c r="AM676" s="9"/>
      <c r="AN676" s="9"/>
    </row>
    <row r="677" spans="1:40" ht="14.25" x14ac:dyDescent="0.25">
      <c r="A677" s="19"/>
      <c r="B677" s="19"/>
      <c r="C677" s="20"/>
      <c r="D677" s="21"/>
      <c r="E677" s="21"/>
      <c r="F677" s="21"/>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c r="AJ677" s="9"/>
      <c r="AK677" s="9"/>
      <c r="AL677" s="9"/>
      <c r="AM677" s="9"/>
      <c r="AN677" s="9"/>
    </row>
    <row r="678" spans="1:40" ht="14.25" x14ac:dyDescent="0.25">
      <c r="A678" s="19"/>
      <c r="B678" s="19"/>
      <c r="C678" s="20"/>
      <c r="D678" s="21"/>
      <c r="E678" s="21"/>
      <c r="F678" s="21"/>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row>
    <row r="679" spans="1:40" ht="14.25" x14ac:dyDescent="0.25">
      <c r="A679" s="19"/>
      <c r="B679" s="19"/>
      <c r="C679" s="20"/>
      <c r="D679" s="21"/>
      <c r="E679" s="21"/>
      <c r="F679" s="21"/>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c r="AJ679" s="9"/>
      <c r="AK679" s="9"/>
      <c r="AL679" s="9"/>
      <c r="AM679" s="9"/>
      <c r="AN679" s="9"/>
    </row>
    <row r="680" spans="1:40" ht="14.25" x14ac:dyDescent="0.25">
      <c r="A680" s="19"/>
      <c r="B680" s="19"/>
      <c r="C680" s="20"/>
      <c r="D680" s="21"/>
      <c r="E680" s="21"/>
      <c r="F680" s="21"/>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row>
    <row r="681" spans="1:40" ht="14.25" x14ac:dyDescent="0.25">
      <c r="A681" s="19"/>
      <c r="B681" s="19"/>
      <c r="C681" s="20"/>
      <c r="D681" s="21"/>
      <c r="E681" s="21"/>
      <c r="F681" s="21"/>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c r="AI681" s="9"/>
      <c r="AJ681" s="9"/>
      <c r="AK681" s="9"/>
      <c r="AL681" s="9"/>
      <c r="AM681" s="9"/>
      <c r="AN681" s="9"/>
    </row>
    <row r="682" spans="1:40" ht="14.25" x14ac:dyDescent="0.25">
      <c r="A682" s="19"/>
      <c r="B682" s="19"/>
      <c r="C682" s="20"/>
      <c r="D682" s="21"/>
      <c r="E682" s="21"/>
      <c r="F682" s="21"/>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c r="AJ682" s="9"/>
      <c r="AK682" s="9"/>
      <c r="AL682" s="9"/>
      <c r="AM682" s="9"/>
      <c r="AN682" s="9"/>
    </row>
    <row r="683" spans="1:40" ht="14.25" x14ac:dyDescent="0.25">
      <c r="A683" s="19"/>
      <c r="B683" s="19"/>
      <c r="C683" s="20"/>
      <c r="D683" s="21"/>
      <c r="E683" s="21"/>
      <c r="F683" s="21"/>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c r="AJ683" s="9"/>
      <c r="AK683" s="9"/>
      <c r="AL683" s="9"/>
      <c r="AM683" s="9"/>
      <c r="AN683" s="9"/>
    </row>
    <row r="684" spans="1:40" ht="14.25" x14ac:dyDescent="0.25">
      <c r="A684" s="19"/>
      <c r="B684" s="19"/>
      <c r="C684" s="20"/>
      <c r="D684" s="21"/>
      <c r="E684" s="21"/>
      <c r="F684" s="21"/>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row>
    <row r="685" spans="1:40" ht="14.25" x14ac:dyDescent="0.25">
      <c r="A685" s="19"/>
      <c r="B685" s="19"/>
      <c r="C685" s="20"/>
      <c r="D685" s="21"/>
      <c r="E685" s="21"/>
      <c r="F685" s="21"/>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c r="AJ685" s="9"/>
      <c r="AK685" s="9"/>
      <c r="AL685" s="9"/>
      <c r="AM685" s="9"/>
      <c r="AN685" s="9"/>
    </row>
    <row r="686" spans="1:40" ht="14.25" x14ac:dyDescent="0.25">
      <c r="A686" s="19"/>
      <c r="B686" s="19"/>
      <c r="C686" s="20"/>
      <c r="D686" s="21"/>
      <c r="E686" s="21"/>
      <c r="F686" s="21"/>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row>
    <row r="687" spans="1:40" ht="14.25" x14ac:dyDescent="0.25">
      <c r="A687" s="19"/>
      <c r="B687" s="19"/>
      <c r="C687" s="20"/>
      <c r="D687" s="21"/>
      <c r="E687" s="21"/>
      <c r="F687" s="21"/>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c r="AI687" s="9"/>
      <c r="AJ687" s="9"/>
      <c r="AK687" s="9"/>
      <c r="AL687" s="9"/>
      <c r="AM687" s="9"/>
      <c r="AN687" s="9"/>
    </row>
    <row r="688" spans="1:40" ht="14.25" x14ac:dyDescent="0.25">
      <c r="A688" s="19"/>
      <c r="B688" s="19"/>
      <c r="C688" s="20"/>
      <c r="D688" s="21"/>
      <c r="E688" s="21"/>
      <c r="F688" s="21"/>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c r="AJ688" s="9"/>
      <c r="AK688" s="9"/>
      <c r="AL688" s="9"/>
      <c r="AM688" s="9"/>
      <c r="AN688" s="9"/>
    </row>
    <row r="689" spans="1:40" ht="14.25" x14ac:dyDescent="0.25">
      <c r="A689" s="19"/>
      <c r="B689" s="19"/>
      <c r="C689" s="20"/>
      <c r="D689" s="21"/>
      <c r="E689" s="21"/>
      <c r="F689" s="21"/>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c r="AJ689" s="9"/>
      <c r="AK689" s="9"/>
      <c r="AL689" s="9"/>
      <c r="AM689" s="9"/>
      <c r="AN689" s="9"/>
    </row>
    <row r="690" spans="1:40" ht="14.25" x14ac:dyDescent="0.25">
      <c r="A690" s="19"/>
      <c r="B690" s="19"/>
      <c r="C690" s="20"/>
      <c r="D690" s="21"/>
      <c r="E690" s="21"/>
      <c r="F690" s="21"/>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c r="AJ690" s="9"/>
      <c r="AK690" s="9"/>
      <c r="AL690" s="9"/>
      <c r="AM690" s="9"/>
      <c r="AN690" s="9"/>
    </row>
    <row r="691" spans="1:40" ht="14.25" x14ac:dyDescent="0.25">
      <c r="A691" s="19"/>
      <c r="B691" s="19"/>
      <c r="C691" s="20"/>
      <c r="D691" s="21"/>
      <c r="E691" s="21"/>
      <c r="F691" s="21"/>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row>
    <row r="692" spans="1:40" ht="14.25" x14ac:dyDescent="0.25">
      <c r="A692" s="19"/>
      <c r="B692" s="19"/>
      <c r="C692" s="20"/>
      <c r="D692" s="21"/>
      <c r="E692" s="21"/>
      <c r="F692" s="21"/>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c r="AJ692" s="9"/>
      <c r="AK692" s="9"/>
      <c r="AL692" s="9"/>
      <c r="AM692" s="9"/>
      <c r="AN692" s="9"/>
    </row>
    <row r="693" spans="1:40" ht="14.25" x14ac:dyDescent="0.25">
      <c r="A693" s="19"/>
      <c r="B693" s="19"/>
      <c r="C693" s="20"/>
      <c r="D693" s="21"/>
      <c r="E693" s="21"/>
      <c r="F693" s="21"/>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c r="AJ693" s="9"/>
      <c r="AK693" s="9"/>
      <c r="AL693" s="9"/>
      <c r="AM693" s="9"/>
      <c r="AN693" s="9"/>
    </row>
    <row r="694" spans="1:40" ht="14.25" x14ac:dyDescent="0.25">
      <c r="A694" s="19"/>
      <c r="B694" s="19"/>
      <c r="C694" s="20"/>
      <c r="D694" s="21"/>
      <c r="E694" s="21"/>
      <c r="F694" s="21"/>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row>
    <row r="695" spans="1:40" ht="14.25" x14ac:dyDescent="0.25">
      <c r="A695" s="19"/>
      <c r="B695" s="19"/>
      <c r="C695" s="20"/>
      <c r="D695" s="21"/>
      <c r="E695" s="21"/>
      <c r="F695" s="21"/>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row>
    <row r="696" spans="1:40" ht="14.25" x14ac:dyDescent="0.25">
      <c r="A696" s="19"/>
      <c r="B696" s="19"/>
      <c r="C696" s="20"/>
      <c r="D696" s="21"/>
      <c r="E696" s="21"/>
      <c r="F696" s="21"/>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c r="AJ696" s="9"/>
      <c r="AK696" s="9"/>
      <c r="AL696" s="9"/>
      <c r="AM696" s="9"/>
      <c r="AN696" s="9"/>
    </row>
    <row r="697" spans="1:40" ht="14.25" x14ac:dyDescent="0.25">
      <c r="A697" s="19"/>
      <c r="B697" s="19"/>
      <c r="C697" s="20"/>
      <c r="D697" s="21"/>
      <c r="E697" s="21"/>
      <c r="F697" s="21"/>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c r="AJ697" s="9"/>
      <c r="AK697" s="9"/>
      <c r="AL697" s="9"/>
      <c r="AM697" s="9"/>
      <c r="AN697" s="9"/>
    </row>
    <row r="698" spans="1:40" ht="14.25" x14ac:dyDescent="0.25">
      <c r="A698" s="19"/>
      <c r="B698" s="19"/>
      <c r="C698" s="20"/>
      <c r="D698" s="21"/>
      <c r="E698" s="21"/>
      <c r="F698" s="21"/>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c r="AJ698" s="9"/>
      <c r="AK698" s="9"/>
      <c r="AL698" s="9"/>
      <c r="AM698" s="9"/>
      <c r="AN698" s="9"/>
    </row>
    <row r="699" spans="1:40" ht="14.25" x14ac:dyDescent="0.25">
      <c r="A699" s="19"/>
      <c r="B699" s="19"/>
      <c r="C699" s="20"/>
      <c r="D699" s="21"/>
      <c r="E699" s="21"/>
      <c r="F699" s="21"/>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c r="AJ699" s="9"/>
      <c r="AK699" s="9"/>
      <c r="AL699" s="9"/>
      <c r="AM699" s="9"/>
      <c r="AN699" s="9"/>
    </row>
    <row r="700" spans="1:40" ht="14.25" x14ac:dyDescent="0.25">
      <c r="A700" s="19"/>
      <c r="B700" s="19"/>
      <c r="C700" s="20"/>
      <c r="D700" s="21"/>
      <c r="E700" s="21"/>
      <c r="F700" s="21"/>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row>
    <row r="701" spans="1:40" ht="14.25" x14ac:dyDescent="0.25">
      <c r="A701" s="19"/>
      <c r="B701" s="19"/>
      <c r="C701" s="20"/>
      <c r="D701" s="21"/>
      <c r="E701" s="21"/>
      <c r="F701" s="21"/>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c r="AJ701" s="9"/>
      <c r="AK701" s="9"/>
      <c r="AL701" s="9"/>
      <c r="AM701" s="9"/>
      <c r="AN701" s="9"/>
    </row>
    <row r="702" spans="1:40" ht="14.25" x14ac:dyDescent="0.25">
      <c r="A702" s="19"/>
      <c r="B702" s="19"/>
      <c r="C702" s="20"/>
      <c r="D702" s="21"/>
      <c r="E702" s="21"/>
      <c r="F702" s="21"/>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c r="AJ702" s="9"/>
      <c r="AK702" s="9"/>
      <c r="AL702" s="9"/>
      <c r="AM702" s="9"/>
      <c r="AN702" s="9"/>
    </row>
    <row r="703" spans="1:40" ht="14.25" x14ac:dyDescent="0.25">
      <c r="A703" s="19"/>
      <c r="B703" s="19"/>
      <c r="C703" s="20"/>
      <c r="D703" s="21"/>
      <c r="E703" s="21"/>
      <c r="F703" s="21"/>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c r="AJ703" s="9"/>
      <c r="AK703" s="9"/>
      <c r="AL703" s="9"/>
      <c r="AM703" s="9"/>
      <c r="AN703" s="9"/>
    </row>
    <row r="704" spans="1:40" ht="14.25" x14ac:dyDescent="0.25">
      <c r="A704" s="19"/>
      <c r="B704" s="19"/>
      <c r="C704" s="20"/>
      <c r="D704" s="21"/>
      <c r="E704" s="21"/>
      <c r="F704" s="21"/>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c r="AJ704" s="9"/>
      <c r="AK704" s="9"/>
      <c r="AL704" s="9"/>
      <c r="AM704" s="9"/>
      <c r="AN704" s="9"/>
    </row>
    <row r="705" spans="1:40" ht="14.25" x14ac:dyDescent="0.25">
      <c r="A705" s="19"/>
      <c r="B705" s="19"/>
      <c r="C705" s="20"/>
      <c r="D705" s="21"/>
      <c r="E705" s="21"/>
      <c r="F705" s="21"/>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c r="AJ705" s="9"/>
      <c r="AK705" s="9"/>
      <c r="AL705" s="9"/>
      <c r="AM705" s="9"/>
      <c r="AN705" s="9"/>
    </row>
    <row r="706" spans="1:40" ht="14.25" x14ac:dyDescent="0.25">
      <c r="A706" s="19"/>
      <c r="B706" s="19"/>
      <c r="C706" s="20"/>
      <c r="D706" s="21"/>
      <c r="E706" s="21"/>
      <c r="F706" s="21"/>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c r="AJ706" s="9"/>
      <c r="AK706" s="9"/>
      <c r="AL706" s="9"/>
      <c r="AM706" s="9"/>
      <c r="AN706" s="9"/>
    </row>
    <row r="707" spans="1:40" ht="14.25" x14ac:dyDescent="0.25">
      <c r="A707" s="19"/>
      <c r="B707" s="19"/>
      <c r="C707" s="20"/>
      <c r="D707" s="21"/>
      <c r="E707" s="21"/>
      <c r="F707" s="21"/>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c r="AJ707" s="9"/>
      <c r="AK707" s="9"/>
      <c r="AL707" s="9"/>
      <c r="AM707" s="9"/>
      <c r="AN707" s="9"/>
    </row>
    <row r="708" spans="1:40" ht="14.25" x14ac:dyDescent="0.25">
      <c r="A708" s="19"/>
      <c r="B708" s="19"/>
      <c r="C708" s="20"/>
      <c r="D708" s="21"/>
      <c r="E708" s="21"/>
      <c r="F708" s="21"/>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row>
    <row r="709" spans="1:40" ht="14.25" x14ac:dyDescent="0.25">
      <c r="A709" s="19"/>
      <c r="B709" s="19"/>
      <c r="C709" s="20"/>
      <c r="D709" s="21"/>
      <c r="E709" s="21"/>
      <c r="F709" s="21"/>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c r="AJ709" s="9"/>
      <c r="AK709" s="9"/>
      <c r="AL709" s="9"/>
      <c r="AM709" s="9"/>
      <c r="AN709" s="9"/>
    </row>
    <row r="710" spans="1:40" ht="14.25" x14ac:dyDescent="0.25">
      <c r="A710" s="19"/>
      <c r="B710" s="19"/>
      <c r="C710" s="20"/>
      <c r="D710" s="21"/>
      <c r="E710" s="21"/>
      <c r="F710" s="21"/>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row>
    <row r="711" spans="1:40" ht="14.25" x14ac:dyDescent="0.25">
      <c r="A711" s="19"/>
      <c r="B711" s="19"/>
      <c r="C711" s="20"/>
      <c r="D711" s="21"/>
      <c r="E711" s="21"/>
      <c r="F711" s="21"/>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c r="AJ711" s="9"/>
      <c r="AK711" s="9"/>
      <c r="AL711" s="9"/>
      <c r="AM711" s="9"/>
      <c r="AN711" s="9"/>
    </row>
    <row r="712" spans="1:40" ht="14.25" x14ac:dyDescent="0.25">
      <c r="A712" s="19"/>
      <c r="B712" s="19"/>
      <c r="C712" s="20"/>
      <c r="D712" s="21"/>
      <c r="E712" s="21"/>
      <c r="F712" s="21"/>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c r="AJ712" s="9"/>
      <c r="AK712" s="9"/>
      <c r="AL712" s="9"/>
      <c r="AM712" s="9"/>
      <c r="AN712" s="9"/>
    </row>
    <row r="713" spans="1:40" ht="14.25" x14ac:dyDescent="0.25">
      <c r="A713" s="19"/>
      <c r="B713" s="19"/>
      <c r="C713" s="20"/>
      <c r="D713" s="21"/>
      <c r="E713" s="21"/>
      <c r="F713" s="21"/>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c r="AJ713" s="9"/>
      <c r="AK713" s="9"/>
      <c r="AL713" s="9"/>
      <c r="AM713" s="9"/>
      <c r="AN713" s="9"/>
    </row>
    <row r="714" spans="1:40" ht="14.25" x14ac:dyDescent="0.25">
      <c r="A714" s="19"/>
      <c r="B714" s="19"/>
      <c r="C714" s="20"/>
      <c r="D714" s="21"/>
      <c r="E714" s="21"/>
      <c r="F714" s="21"/>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c r="AJ714" s="9"/>
      <c r="AK714" s="9"/>
      <c r="AL714" s="9"/>
      <c r="AM714" s="9"/>
      <c r="AN714" s="9"/>
    </row>
    <row r="715" spans="1:40" ht="14.25" x14ac:dyDescent="0.25">
      <c r="A715" s="19"/>
      <c r="B715" s="19"/>
      <c r="C715" s="20"/>
      <c r="D715" s="21"/>
      <c r="E715" s="21"/>
      <c r="F715" s="21"/>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c r="AI715" s="9"/>
      <c r="AJ715" s="9"/>
      <c r="AK715" s="9"/>
      <c r="AL715" s="9"/>
      <c r="AM715" s="9"/>
      <c r="AN715" s="9"/>
    </row>
    <row r="716" spans="1:40" ht="14.25" x14ac:dyDescent="0.25">
      <c r="A716" s="19"/>
      <c r="B716" s="19"/>
      <c r="C716" s="20"/>
      <c r="D716" s="21"/>
      <c r="E716" s="21"/>
      <c r="F716" s="21"/>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c r="AJ716" s="9"/>
      <c r="AK716" s="9"/>
      <c r="AL716" s="9"/>
      <c r="AM716" s="9"/>
      <c r="AN716" s="9"/>
    </row>
    <row r="717" spans="1:40" ht="14.25" x14ac:dyDescent="0.25">
      <c r="A717" s="19"/>
      <c r="B717" s="19"/>
      <c r="C717" s="20"/>
      <c r="D717" s="21"/>
      <c r="E717" s="21"/>
      <c r="F717" s="21"/>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c r="AJ717" s="9"/>
      <c r="AK717" s="9"/>
      <c r="AL717" s="9"/>
      <c r="AM717" s="9"/>
      <c r="AN717" s="9"/>
    </row>
    <row r="718" spans="1:40" ht="14.25" x14ac:dyDescent="0.25">
      <c r="A718" s="19"/>
      <c r="B718" s="19"/>
      <c r="C718" s="20"/>
      <c r="D718" s="21"/>
      <c r="E718" s="21"/>
      <c r="F718" s="21"/>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row>
    <row r="719" spans="1:40" ht="14.25" x14ac:dyDescent="0.25">
      <c r="A719" s="19"/>
      <c r="B719" s="19"/>
      <c r="C719" s="20"/>
      <c r="D719" s="21"/>
      <c r="E719" s="21"/>
      <c r="F719" s="21"/>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c r="AJ719" s="9"/>
      <c r="AK719" s="9"/>
      <c r="AL719" s="9"/>
      <c r="AM719" s="9"/>
      <c r="AN719" s="9"/>
    </row>
    <row r="720" spans="1:40" ht="14.25" x14ac:dyDescent="0.25">
      <c r="A720" s="19"/>
      <c r="B720" s="19"/>
      <c r="C720" s="20"/>
      <c r="D720" s="21"/>
      <c r="E720" s="21"/>
      <c r="F720" s="21"/>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c r="AI720" s="9"/>
      <c r="AJ720" s="9"/>
      <c r="AK720" s="9"/>
      <c r="AL720" s="9"/>
      <c r="AM720" s="9"/>
      <c r="AN720" s="9"/>
    </row>
    <row r="721" spans="1:40" ht="14.25" x14ac:dyDescent="0.25">
      <c r="A721" s="19"/>
      <c r="B721" s="19"/>
      <c r="C721" s="20"/>
      <c r="D721" s="21"/>
      <c r="E721" s="21"/>
      <c r="F721" s="21"/>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c r="AJ721" s="9"/>
      <c r="AK721" s="9"/>
      <c r="AL721" s="9"/>
      <c r="AM721" s="9"/>
      <c r="AN721" s="9"/>
    </row>
    <row r="722" spans="1:40" ht="14.25" x14ac:dyDescent="0.25">
      <c r="A722" s="19"/>
      <c r="B722" s="19"/>
      <c r="C722" s="20"/>
      <c r="D722" s="21"/>
      <c r="E722" s="21"/>
      <c r="F722" s="21"/>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row>
    <row r="723" spans="1:40" ht="14.25" x14ac:dyDescent="0.25">
      <c r="A723" s="19"/>
      <c r="B723" s="19"/>
      <c r="C723" s="20"/>
      <c r="D723" s="21"/>
      <c r="E723" s="21"/>
      <c r="F723" s="21"/>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c r="AI723" s="9"/>
      <c r="AJ723" s="9"/>
      <c r="AK723" s="9"/>
      <c r="AL723" s="9"/>
      <c r="AM723" s="9"/>
      <c r="AN723" s="9"/>
    </row>
    <row r="724" spans="1:40" ht="14.25" x14ac:dyDescent="0.25">
      <c r="A724" s="19"/>
      <c r="B724" s="19"/>
      <c r="C724" s="20"/>
      <c r="D724" s="21"/>
      <c r="E724" s="21"/>
      <c r="F724" s="21"/>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c r="AI724" s="9"/>
      <c r="AJ724" s="9"/>
      <c r="AK724" s="9"/>
      <c r="AL724" s="9"/>
      <c r="AM724" s="9"/>
      <c r="AN724" s="9"/>
    </row>
    <row r="725" spans="1:40" ht="14.25" x14ac:dyDescent="0.25">
      <c r="A725" s="19"/>
      <c r="B725" s="19"/>
      <c r="C725" s="20"/>
      <c r="D725" s="21"/>
      <c r="E725" s="21"/>
      <c r="F725" s="21"/>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c r="AI725" s="9"/>
      <c r="AJ725" s="9"/>
      <c r="AK725" s="9"/>
      <c r="AL725" s="9"/>
      <c r="AM725" s="9"/>
      <c r="AN725" s="9"/>
    </row>
    <row r="726" spans="1:40" ht="14.25" x14ac:dyDescent="0.25">
      <c r="A726" s="19"/>
      <c r="B726" s="19"/>
      <c r="C726" s="20"/>
      <c r="D726" s="21"/>
      <c r="E726" s="21"/>
      <c r="F726" s="21"/>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c r="AJ726" s="9"/>
      <c r="AK726" s="9"/>
      <c r="AL726" s="9"/>
      <c r="AM726" s="9"/>
      <c r="AN726" s="9"/>
    </row>
    <row r="727" spans="1:40" ht="14.25" x14ac:dyDescent="0.25">
      <c r="A727" s="19"/>
      <c r="B727" s="19"/>
      <c r="C727" s="20"/>
      <c r="D727" s="21"/>
      <c r="E727" s="21"/>
      <c r="F727" s="21"/>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c r="AJ727" s="9"/>
      <c r="AK727" s="9"/>
      <c r="AL727" s="9"/>
      <c r="AM727" s="9"/>
      <c r="AN727" s="9"/>
    </row>
    <row r="728" spans="1:40" ht="14.25" x14ac:dyDescent="0.25">
      <c r="A728" s="19"/>
      <c r="B728" s="19"/>
      <c r="C728" s="20"/>
      <c r="D728" s="21"/>
      <c r="E728" s="21"/>
      <c r="F728" s="21"/>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row>
    <row r="729" spans="1:40" ht="14.25" x14ac:dyDescent="0.25">
      <c r="A729" s="19"/>
      <c r="B729" s="19"/>
      <c r="C729" s="20"/>
      <c r="D729" s="21"/>
      <c r="E729" s="21"/>
      <c r="F729" s="21"/>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c r="AJ729" s="9"/>
      <c r="AK729" s="9"/>
      <c r="AL729" s="9"/>
      <c r="AM729" s="9"/>
      <c r="AN729" s="9"/>
    </row>
    <row r="730" spans="1:40" ht="14.25" x14ac:dyDescent="0.25">
      <c r="A730" s="19"/>
      <c r="B730" s="19"/>
      <c r="C730" s="20"/>
      <c r="D730" s="21"/>
      <c r="E730" s="21"/>
      <c r="F730" s="21"/>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c r="AJ730" s="9"/>
      <c r="AK730" s="9"/>
      <c r="AL730" s="9"/>
      <c r="AM730" s="9"/>
      <c r="AN730" s="9"/>
    </row>
    <row r="731" spans="1:40" ht="14.25" x14ac:dyDescent="0.25">
      <c r="A731" s="19"/>
      <c r="B731" s="19"/>
      <c r="C731" s="20"/>
      <c r="D731" s="21"/>
      <c r="E731" s="21"/>
      <c r="F731" s="21"/>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c r="AJ731" s="9"/>
      <c r="AK731" s="9"/>
      <c r="AL731" s="9"/>
      <c r="AM731" s="9"/>
      <c r="AN731" s="9"/>
    </row>
    <row r="732" spans="1:40" ht="14.25" x14ac:dyDescent="0.25">
      <c r="A732" s="19"/>
      <c r="B732" s="19"/>
      <c r="C732" s="20"/>
      <c r="D732" s="21"/>
      <c r="E732" s="21"/>
      <c r="F732" s="21"/>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c r="AJ732" s="9"/>
      <c r="AK732" s="9"/>
      <c r="AL732" s="9"/>
      <c r="AM732" s="9"/>
      <c r="AN732" s="9"/>
    </row>
    <row r="733" spans="1:40" ht="14.25" x14ac:dyDescent="0.25">
      <c r="A733" s="19"/>
      <c r="B733" s="19"/>
      <c r="C733" s="20"/>
      <c r="D733" s="21"/>
      <c r="E733" s="21"/>
      <c r="F733" s="21"/>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c r="AJ733" s="9"/>
      <c r="AK733" s="9"/>
      <c r="AL733" s="9"/>
      <c r="AM733" s="9"/>
      <c r="AN733" s="9"/>
    </row>
    <row r="734" spans="1:40" ht="14.25" x14ac:dyDescent="0.25">
      <c r="A734" s="19"/>
      <c r="B734" s="19"/>
      <c r="C734" s="20"/>
      <c r="D734" s="21"/>
      <c r="E734" s="21"/>
      <c r="F734" s="21"/>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c r="AL734" s="9"/>
      <c r="AM734" s="9"/>
      <c r="AN734" s="9"/>
    </row>
    <row r="735" spans="1:40" ht="14.25" x14ac:dyDescent="0.25">
      <c r="A735" s="19"/>
      <c r="B735" s="19"/>
      <c r="C735" s="20"/>
      <c r="D735" s="21"/>
      <c r="E735" s="21"/>
      <c r="F735" s="21"/>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c r="AJ735" s="9"/>
      <c r="AK735" s="9"/>
      <c r="AL735" s="9"/>
      <c r="AM735" s="9"/>
      <c r="AN735" s="9"/>
    </row>
    <row r="736" spans="1:40" ht="14.25" x14ac:dyDescent="0.25">
      <c r="A736" s="19"/>
      <c r="B736" s="19"/>
      <c r="C736" s="20"/>
      <c r="D736" s="21"/>
      <c r="E736" s="21"/>
      <c r="F736" s="21"/>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c r="AJ736" s="9"/>
      <c r="AK736" s="9"/>
      <c r="AL736" s="9"/>
      <c r="AM736" s="9"/>
      <c r="AN736" s="9"/>
    </row>
    <row r="737" spans="1:40" ht="14.25" x14ac:dyDescent="0.25">
      <c r="A737" s="19"/>
      <c r="B737" s="19"/>
      <c r="C737" s="20"/>
      <c r="D737" s="21"/>
      <c r="E737" s="21"/>
      <c r="F737" s="21"/>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c r="AJ737" s="9"/>
      <c r="AK737" s="9"/>
      <c r="AL737" s="9"/>
      <c r="AM737" s="9"/>
      <c r="AN737" s="9"/>
    </row>
    <row r="738" spans="1:40" ht="14.25" x14ac:dyDescent="0.25">
      <c r="A738" s="19"/>
      <c r="B738" s="19"/>
      <c r="C738" s="20"/>
      <c r="D738" s="21"/>
      <c r="E738" s="21"/>
      <c r="F738" s="21"/>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c r="AJ738" s="9"/>
      <c r="AK738" s="9"/>
      <c r="AL738" s="9"/>
      <c r="AM738" s="9"/>
      <c r="AN738" s="9"/>
    </row>
    <row r="739" spans="1:40" ht="14.25" x14ac:dyDescent="0.25">
      <c r="A739" s="19"/>
      <c r="B739" s="19"/>
      <c r="C739" s="20"/>
      <c r="D739" s="21"/>
      <c r="E739" s="21"/>
      <c r="F739" s="21"/>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c r="AJ739" s="9"/>
      <c r="AK739" s="9"/>
      <c r="AL739" s="9"/>
      <c r="AM739" s="9"/>
      <c r="AN739" s="9"/>
    </row>
    <row r="740" spans="1:40" ht="14.25" x14ac:dyDescent="0.25">
      <c r="A740" s="19"/>
      <c r="B740" s="19"/>
      <c r="C740" s="20"/>
      <c r="D740" s="21"/>
      <c r="E740" s="21"/>
      <c r="F740" s="21"/>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c r="AL740" s="9"/>
      <c r="AM740" s="9"/>
      <c r="AN740" s="9"/>
    </row>
    <row r="741" spans="1:40" ht="14.25" x14ac:dyDescent="0.25">
      <c r="A741" s="19"/>
      <c r="B741" s="19"/>
      <c r="C741" s="20"/>
      <c r="D741" s="21"/>
      <c r="E741" s="21"/>
      <c r="F741" s="21"/>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c r="AJ741" s="9"/>
      <c r="AK741" s="9"/>
      <c r="AL741" s="9"/>
      <c r="AM741" s="9"/>
      <c r="AN741" s="9"/>
    </row>
    <row r="742" spans="1:40" ht="14.25" x14ac:dyDescent="0.25">
      <c r="A742" s="19"/>
      <c r="B742" s="19"/>
      <c r="C742" s="20"/>
      <c r="D742" s="21"/>
      <c r="E742" s="21"/>
      <c r="F742" s="21"/>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row>
    <row r="743" spans="1:40" ht="14.25" x14ac:dyDescent="0.25">
      <c r="A743" s="19"/>
      <c r="B743" s="19"/>
      <c r="C743" s="20"/>
      <c r="D743" s="21"/>
      <c r="E743" s="21"/>
      <c r="F743" s="21"/>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c r="AJ743" s="9"/>
      <c r="AK743" s="9"/>
      <c r="AL743" s="9"/>
      <c r="AM743" s="9"/>
      <c r="AN743" s="9"/>
    </row>
    <row r="744" spans="1:40" ht="14.25" x14ac:dyDescent="0.25">
      <c r="A744" s="19"/>
      <c r="B744" s="19"/>
      <c r="C744" s="20"/>
      <c r="D744" s="21"/>
      <c r="E744" s="21"/>
      <c r="F744" s="21"/>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c r="AJ744" s="9"/>
      <c r="AK744" s="9"/>
      <c r="AL744" s="9"/>
      <c r="AM744" s="9"/>
      <c r="AN744" s="9"/>
    </row>
    <row r="745" spans="1:40" ht="14.25" x14ac:dyDescent="0.25">
      <c r="A745" s="19"/>
      <c r="B745" s="19"/>
      <c r="C745" s="20"/>
      <c r="D745" s="21"/>
      <c r="E745" s="21"/>
      <c r="F745" s="21"/>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c r="AJ745" s="9"/>
      <c r="AK745" s="9"/>
      <c r="AL745" s="9"/>
      <c r="AM745" s="9"/>
      <c r="AN745" s="9"/>
    </row>
    <row r="746" spans="1:40" ht="14.25" x14ac:dyDescent="0.25">
      <c r="A746" s="19"/>
      <c r="B746" s="19"/>
      <c r="C746" s="20"/>
      <c r="D746" s="21"/>
      <c r="E746" s="21"/>
      <c r="F746" s="21"/>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c r="AI746" s="9"/>
      <c r="AJ746" s="9"/>
      <c r="AK746" s="9"/>
      <c r="AL746" s="9"/>
      <c r="AM746" s="9"/>
      <c r="AN746" s="9"/>
    </row>
    <row r="747" spans="1:40" ht="14.25" x14ac:dyDescent="0.25">
      <c r="A747" s="19"/>
      <c r="B747" s="19"/>
      <c r="C747" s="20"/>
      <c r="D747" s="21"/>
      <c r="E747" s="21"/>
      <c r="F747" s="21"/>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c r="AI747" s="9"/>
      <c r="AJ747" s="9"/>
      <c r="AK747" s="9"/>
      <c r="AL747" s="9"/>
      <c r="AM747" s="9"/>
      <c r="AN747" s="9"/>
    </row>
    <row r="748" spans="1:40" ht="14.25" x14ac:dyDescent="0.25">
      <c r="A748" s="19"/>
      <c r="B748" s="19"/>
      <c r="C748" s="20"/>
      <c r="D748" s="21"/>
      <c r="E748" s="21"/>
      <c r="F748" s="21"/>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c r="AI748" s="9"/>
      <c r="AJ748" s="9"/>
      <c r="AK748" s="9"/>
      <c r="AL748" s="9"/>
      <c r="AM748" s="9"/>
      <c r="AN748" s="9"/>
    </row>
    <row r="749" spans="1:40" ht="14.25" x14ac:dyDescent="0.25">
      <c r="A749" s="19"/>
      <c r="B749" s="19"/>
      <c r="C749" s="20"/>
      <c r="D749" s="21"/>
      <c r="E749" s="21"/>
      <c r="F749" s="21"/>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c r="AJ749" s="9"/>
      <c r="AK749" s="9"/>
      <c r="AL749" s="9"/>
      <c r="AM749" s="9"/>
      <c r="AN749" s="9"/>
    </row>
    <row r="750" spans="1:40" ht="14.25" x14ac:dyDescent="0.25">
      <c r="A750" s="19"/>
      <c r="B750" s="19"/>
      <c r="C750" s="20"/>
      <c r="D750" s="21"/>
      <c r="E750" s="21"/>
      <c r="F750" s="21"/>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c r="AJ750" s="9"/>
      <c r="AK750" s="9"/>
      <c r="AL750" s="9"/>
      <c r="AM750" s="9"/>
      <c r="AN750" s="9"/>
    </row>
    <row r="751" spans="1:40" ht="14.25" x14ac:dyDescent="0.25">
      <c r="A751" s="19"/>
      <c r="B751" s="19"/>
      <c r="C751" s="20"/>
      <c r="D751" s="21"/>
      <c r="E751" s="21"/>
      <c r="F751" s="21"/>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c r="AI751" s="9"/>
      <c r="AJ751" s="9"/>
      <c r="AK751" s="9"/>
      <c r="AL751" s="9"/>
      <c r="AM751" s="9"/>
      <c r="AN751" s="9"/>
    </row>
    <row r="752" spans="1:40" ht="14.25" x14ac:dyDescent="0.25">
      <c r="A752" s="19"/>
      <c r="B752" s="19"/>
      <c r="C752" s="20"/>
      <c r="D752" s="21"/>
      <c r="E752" s="21"/>
      <c r="F752" s="21"/>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c r="AJ752" s="9"/>
      <c r="AK752" s="9"/>
      <c r="AL752" s="9"/>
      <c r="AM752" s="9"/>
      <c r="AN752" s="9"/>
    </row>
    <row r="753" spans="1:40" ht="14.25" x14ac:dyDescent="0.25">
      <c r="A753" s="19"/>
      <c r="B753" s="19"/>
      <c r="C753" s="20"/>
      <c r="D753" s="21"/>
      <c r="E753" s="21"/>
      <c r="F753" s="21"/>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c r="AI753" s="9"/>
      <c r="AJ753" s="9"/>
      <c r="AK753" s="9"/>
      <c r="AL753" s="9"/>
      <c r="AM753" s="9"/>
      <c r="AN753" s="9"/>
    </row>
    <row r="754" spans="1:40" ht="14.25" x14ac:dyDescent="0.25">
      <c r="A754" s="19"/>
      <c r="B754" s="19"/>
      <c r="C754" s="20"/>
      <c r="D754" s="21"/>
      <c r="E754" s="21"/>
      <c r="F754" s="21"/>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c r="AI754" s="9"/>
      <c r="AJ754" s="9"/>
      <c r="AK754" s="9"/>
      <c r="AL754" s="9"/>
      <c r="AM754" s="9"/>
      <c r="AN754" s="9"/>
    </row>
    <row r="755" spans="1:40" ht="14.25" x14ac:dyDescent="0.25">
      <c r="A755" s="19"/>
      <c r="B755" s="19"/>
      <c r="C755" s="20"/>
      <c r="D755" s="21"/>
      <c r="E755" s="21"/>
      <c r="F755" s="21"/>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c r="AJ755" s="9"/>
      <c r="AK755" s="9"/>
      <c r="AL755" s="9"/>
      <c r="AM755" s="9"/>
      <c r="AN755" s="9"/>
    </row>
    <row r="756" spans="1:40" ht="14.25" x14ac:dyDescent="0.25">
      <c r="A756" s="19"/>
      <c r="B756" s="19"/>
      <c r="C756" s="20"/>
      <c r="D756" s="21"/>
      <c r="E756" s="21"/>
      <c r="F756" s="21"/>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c r="AI756" s="9"/>
      <c r="AJ756" s="9"/>
      <c r="AK756" s="9"/>
      <c r="AL756" s="9"/>
      <c r="AM756" s="9"/>
      <c r="AN756" s="9"/>
    </row>
    <row r="757" spans="1:40" ht="14.25" x14ac:dyDescent="0.25">
      <c r="A757" s="19"/>
      <c r="B757" s="19"/>
      <c r="C757" s="20"/>
      <c r="D757" s="21"/>
      <c r="E757" s="21"/>
      <c r="F757" s="21"/>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c r="AI757" s="9"/>
      <c r="AJ757" s="9"/>
      <c r="AK757" s="9"/>
      <c r="AL757" s="9"/>
      <c r="AM757" s="9"/>
      <c r="AN757" s="9"/>
    </row>
    <row r="758" spans="1:40" ht="14.25" x14ac:dyDescent="0.25">
      <c r="A758" s="19"/>
      <c r="B758" s="19"/>
      <c r="C758" s="20"/>
      <c r="D758" s="21"/>
      <c r="E758" s="21"/>
      <c r="F758" s="21"/>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c r="AJ758" s="9"/>
      <c r="AK758" s="9"/>
      <c r="AL758" s="9"/>
      <c r="AM758" s="9"/>
      <c r="AN758" s="9"/>
    </row>
    <row r="759" spans="1:40" ht="14.25" x14ac:dyDescent="0.25">
      <c r="A759" s="19"/>
      <c r="B759" s="19"/>
      <c r="C759" s="20"/>
      <c r="D759" s="21"/>
      <c r="E759" s="21"/>
      <c r="F759" s="21"/>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c r="AI759" s="9"/>
      <c r="AJ759" s="9"/>
      <c r="AK759" s="9"/>
      <c r="AL759" s="9"/>
      <c r="AM759" s="9"/>
      <c r="AN759" s="9"/>
    </row>
    <row r="760" spans="1:40" ht="14.25" x14ac:dyDescent="0.25">
      <c r="A760" s="19"/>
      <c r="B760" s="19"/>
      <c r="C760" s="20"/>
      <c r="D760" s="21"/>
      <c r="E760" s="21"/>
      <c r="F760" s="21"/>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c r="AI760" s="9"/>
      <c r="AJ760" s="9"/>
      <c r="AK760" s="9"/>
      <c r="AL760" s="9"/>
      <c r="AM760" s="9"/>
      <c r="AN760" s="9"/>
    </row>
    <row r="761" spans="1:40" ht="14.25" x14ac:dyDescent="0.25">
      <c r="A761" s="19"/>
      <c r="B761" s="19"/>
      <c r="C761" s="20"/>
      <c r="D761" s="21"/>
      <c r="E761" s="21"/>
      <c r="F761" s="21"/>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row>
    <row r="762" spans="1:40" ht="14.25" x14ac:dyDescent="0.25">
      <c r="A762" s="19"/>
      <c r="B762" s="19"/>
      <c r="C762" s="20"/>
      <c r="D762" s="21"/>
      <c r="E762" s="21"/>
      <c r="F762" s="21"/>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c r="AJ762" s="9"/>
      <c r="AK762" s="9"/>
      <c r="AL762" s="9"/>
      <c r="AM762" s="9"/>
      <c r="AN762" s="9"/>
    </row>
    <row r="763" spans="1:40" ht="14.25" x14ac:dyDescent="0.25">
      <c r="A763" s="19"/>
      <c r="B763" s="19"/>
      <c r="C763" s="20"/>
      <c r="D763" s="21"/>
      <c r="E763" s="21"/>
      <c r="F763" s="21"/>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c r="AI763" s="9"/>
      <c r="AJ763" s="9"/>
      <c r="AK763" s="9"/>
      <c r="AL763" s="9"/>
      <c r="AM763" s="9"/>
      <c r="AN763" s="9"/>
    </row>
    <row r="764" spans="1:40" ht="14.25" x14ac:dyDescent="0.25">
      <c r="A764" s="19"/>
      <c r="B764" s="19"/>
      <c r="C764" s="20"/>
      <c r="D764" s="21"/>
      <c r="E764" s="21"/>
      <c r="F764" s="21"/>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c r="AJ764" s="9"/>
      <c r="AK764" s="9"/>
      <c r="AL764" s="9"/>
      <c r="AM764" s="9"/>
      <c r="AN764" s="9"/>
    </row>
    <row r="765" spans="1:40" ht="14.25" x14ac:dyDescent="0.25">
      <c r="A765" s="19"/>
      <c r="B765" s="19"/>
      <c r="C765" s="20"/>
      <c r="D765" s="21"/>
      <c r="E765" s="21"/>
      <c r="F765" s="21"/>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c r="AJ765" s="9"/>
      <c r="AK765" s="9"/>
      <c r="AL765" s="9"/>
      <c r="AM765" s="9"/>
      <c r="AN765" s="9"/>
    </row>
    <row r="766" spans="1:40" ht="14.25" x14ac:dyDescent="0.25">
      <c r="A766" s="19"/>
      <c r="B766" s="19"/>
      <c r="C766" s="20"/>
      <c r="D766" s="21"/>
      <c r="E766" s="21"/>
      <c r="F766" s="21"/>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c r="AJ766" s="9"/>
      <c r="AK766" s="9"/>
      <c r="AL766" s="9"/>
      <c r="AM766" s="9"/>
      <c r="AN766" s="9"/>
    </row>
    <row r="767" spans="1:40" ht="14.25" x14ac:dyDescent="0.25">
      <c r="A767" s="19"/>
      <c r="B767" s="19"/>
      <c r="C767" s="20"/>
      <c r="D767" s="21"/>
      <c r="E767" s="21"/>
      <c r="F767" s="21"/>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c r="AI767" s="9"/>
      <c r="AJ767" s="9"/>
      <c r="AK767" s="9"/>
      <c r="AL767" s="9"/>
      <c r="AM767" s="9"/>
      <c r="AN767" s="9"/>
    </row>
    <row r="768" spans="1:40" ht="14.25" x14ac:dyDescent="0.25">
      <c r="A768" s="19"/>
      <c r="B768" s="19"/>
      <c r="C768" s="20"/>
      <c r="D768" s="21"/>
      <c r="E768" s="21"/>
      <c r="F768" s="21"/>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c r="AI768" s="9"/>
      <c r="AJ768" s="9"/>
      <c r="AK768" s="9"/>
      <c r="AL768" s="9"/>
      <c r="AM768" s="9"/>
      <c r="AN768" s="9"/>
    </row>
    <row r="769" spans="1:40" ht="14.25" x14ac:dyDescent="0.25">
      <c r="A769" s="19"/>
      <c r="B769" s="19"/>
      <c r="C769" s="20"/>
      <c r="D769" s="21"/>
      <c r="E769" s="21"/>
      <c r="F769" s="21"/>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c r="AI769" s="9"/>
      <c r="AJ769" s="9"/>
      <c r="AK769" s="9"/>
      <c r="AL769" s="9"/>
      <c r="AM769" s="9"/>
      <c r="AN769" s="9"/>
    </row>
    <row r="770" spans="1:40" ht="14.25" x14ac:dyDescent="0.25">
      <c r="A770" s="19"/>
      <c r="B770" s="19"/>
      <c r="C770" s="20"/>
      <c r="D770" s="21"/>
      <c r="E770" s="21"/>
      <c r="F770" s="21"/>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c r="AI770" s="9"/>
      <c r="AJ770" s="9"/>
      <c r="AK770" s="9"/>
      <c r="AL770" s="9"/>
      <c r="AM770" s="9"/>
      <c r="AN770" s="9"/>
    </row>
    <row r="771" spans="1:40" ht="14.25" x14ac:dyDescent="0.25">
      <c r="A771" s="19"/>
      <c r="B771" s="19"/>
      <c r="C771" s="20"/>
      <c r="D771" s="21"/>
      <c r="E771" s="21"/>
      <c r="F771" s="21"/>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c r="AI771" s="9"/>
      <c r="AJ771" s="9"/>
      <c r="AK771" s="9"/>
      <c r="AL771" s="9"/>
      <c r="AM771" s="9"/>
      <c r="AN771" s="9"/>
    </row>
    <row r="772" spans="1:40" ht="14.25" x14ac:dyDescent="0.25">
      <c r="A772" s="19"/>
      <c r="B772" s="19"/>
      <c r="C772" s="20"/>
      <c r="D772" s="21"/>
      <c r="E772" s="21"/>
      <c r="F772" s="21"/>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c r="AI772" s="9"/>
      <c r="AJ772" s="9"/>
      <c r="AK772" s="9"/>
      <c r="AL772" s="9"/>
      <c r="AM772" s="9"/>
      <c r="AN772" s="9"/>
    </row>
    <row r="773" spans="1:40" ht="14.25" x14ac:dyDescent="0.25">
      <c r="A773" s="19"/>
      <c r="B773" s="19"/>
      <c r="C773" s="20"/>
      <c r="D773" s="21"/>
      <c r="E773" s="21"/>
      <c r="F773" s="21"/>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c r="AI773" s="9"/>
      <c r="AJ773" s="9"/>
      <c r="AK773" s="9"/>
      <c r="AL773" s="9"/>
      <c r="AM773" s="9"/>
      <c r="AN773" s="9"/>
    </row>
    <row r="774" spans="1:40" ht="14.25" x14ac:dyDescent="0.25">
      <c r="A774" s="19"/>
      <c r="B774" s="19"/>
      <c r="C774" s="20"/>
      <c r="D774" s="21"/>
      <c r="E774" s="21"/>
      <c r="F774" s="21"/>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c r="AJ774" s="9"/>
      <c r="AK774" s="9"/>
      <c r="AL774" s="9"/>
      <c r="AM774" s="9"/>
      <c r="AN774" s="9"/>
    </row>
    <row r="775" spans="1:40" ht="14.25" x14ac:dyDescent="0.25">
      <c r="A775" s="19"/>
      <c r="B775" s="19"/>
      <c r="C775" s="20"/>
      <c r="D775" s="21"/>
      <c r="E775" s="21"/>
      <c r="F775" s="21"/>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c r="AI775" s="9"/>
      <c r="AJ775" s="9"/>
      <c r="AK775" s="9"/>
      <c r="AL775" s="9"/>
      <c r="AM775" s="9"/>
      <c r="AN775" s="9"/>
    </row>
    <row r="776" spans="1:40" ht="14.25" x14ac:dyDescent="0.25">
      <c r="A776" s="19"/>
      <c r="B776" s="19"/>
      <c r="C776" s="20"/>
      <c r="D776" s="21"/>
      <c r="E776" s="21"/>
      <c r="F776" s="21"/>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c r="AI776" s="9"/>
      <c r="AJ776" s="9"/>
      <c r="AK776" s="9"/>
      <c r="AL776" s="9"/>
      <c r="AM776" s="9"/>
      <c r="AN776" s="9"/>
    </row>
    <row r="777" spans="1:40" ht="14.25" x14ac:dyDescent="0.25">
      <c r="A777" s="19"/>
      <c r="B777" s="19"/>
      <c r="C777" s="20"/>
      <c r="D777" s="21"/>
      <c r="E777" s="21"/>
      <c r="F777" s="21"/>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c r="AI777" s="9"/>
      <c r="AJ777" s="9"/>
      <c r="AK777" s="9"/>
      <c r="AL777" s="9"/>
      <c r="AM777" s="9"/>
      <c r="AN777" s="9"/>
    </row>
    <row r="778" spans="1:40" ht="14.25" x14ac:dyDescent="0.25">
      <c r="A778" s="19"/>
      <c r="B778" s="19"/>
      <c r="C778" s="20"/>
      <c r="D778" s="21"/>
      <c r="E778" s="21"/>
      <c r="F778" s="21"/>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c r="AI778" s="9"/>
      <c r="AJ778" s="9"/>
      <c r="AK778" s="9"/>
      <c r="AL778" s="9"/>
      <c r="AM778" s="9"/>
      <c r="AN778" s="9"/>
    </row>
    <row r="779" spans="1:40" ht="14.25" x14ac:dyDescent="0.25">
      <c r="A779" s="19"/>
      <c r="B779" s="19"/>
      <c r="C779" s="20"/>
      <c r="D779" s="21"/>
      <c r="E779" s="21"/>
      <c r="F779" s="21"/>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c r="AI779" s="9"/>
      <c r="AJ779" s="9"/>
      <c r="AK779" s="9"/>
      <c r="AL779" s="9"/>
      <c r="AM779" s="9"/>
      <c r="AN779" s="9"/>
    </row>
    <row r="780" spans="1:40" ht="14.25" x14ac:dyDescent="0.25">
      <c r="A780" s="19"/>
      <c r="B780" s="19"/>
      <c r="C780" s="20"/>
      <c r="D780" s="21"/>
      <c r="E780" s="21"/>
      <c r="F780" s="21"/>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c r="AI780" s="9"/>
      <c r="AJ780" s="9"/>
      <c r="AK780" s="9"/>
      <c r="AL780" s="9"/>
      <c r="AM780" s="9"/>
      <c r="AN780" s="9"/>
    </row>
    <row r="781" spans="1:40" ht="14.25" x14ac:dyDescent="0.25">
      <c r="A781" s="19"/>
      <c r="B781" s="19"/>
      <c r="C781" s="20"/>
      <c r="D781" s="21"/>
      <c r="E781" s="21"/>
      <c r="F781" s="21"/>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c r="AI781" s="9"/>
      <c r="AJ781" s="9"/>
      <c r="AK781" s="9"/>
      <c r="AL781" s="9"/>
      <c r="AM781" s="9"/>
      <c r="AN781" s="9"/>
    </row>
    <row r="782" spans="1:40" ht="14.25" x14ac:dyDescent="0.25">
      <c r="A782" s="19"/>
      <c r="B782" s="19"/>
      <c r="C782" s="20"/>
      <c r="D782" s="21"/>
      <c r="E782" s="21"/>
      <c r="F782" s="21"/>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c r="AJ782" s="9"/>
      <c r="AK782" s="9"/>
      <c r="AL782" s="9"/>
      <c r="AM782" s="9"/>
      <c r="AN782" s="9"/>
    </row>
    <row r="783" spans="1:40" ht="14.25" x14ac:dyDescent="0.25">
      <c r="A783" s="19"/>
      <c r="B783" s="19"/>
      <c r="C783" s="20"/>
      <c r="D783" s="21"/>
      <c r="E783" s="21"/>
      <c r="F783" s="21"/>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c r="AI783" s="9"/>
      <c r="AJ783" s="9"/>
      <c r="AK783" s="9"/>
      <c r="AL783" s="9"/>
      <c r="AM783" s="9"/>
      <c r="AN783" s="9"/>
    </row>
    <row r="784" spans="1:40" ht="14.25" x14ac:dyDescent="0.25">
      <c r="A784" s="19"/>
      <c r="B784" s="19"/>
      <c r="C784" s="20"/>
      <c r="D784" s="21"/>
      <c r="E784" s="21"/>
      <c r="F784" s="21"/>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c r="AI784" s="9"/>
      <c r="AJ784" s="9"/>
      <c r="AK784" s="9"/>
      <c r="AL784" s="9"/>
      <c r="AM784" s="9"/>
      <c r="AN784" s="9"/>
    </row>
    <row r="785" spans="1:40" ht="14.25" x14ac:dyDescent="0.25">
      <c r="A785" s="19"/>
      <c r="B785" s="19"/>
      <c r="C785" s="20"/>
      <c r="D785" s="21"/>
      <c r="E785" s="21"/>
      <c r="F785" s="21"/>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c r="AI785" s="9"/>
      <c r="AJ785" s="9"/>
      <c r="AK785" s="9"/>
      <c r="AL785" s="9"/>
      <c r="AM785" s="9"/>
      <c r="AN785" s="9"/>
    </row>
    <row r="786" spans="1:40" ht="14.25" x14ac:dyDescent="0.25">
      <c r="A786" s="19"/>
      <c r="B786" s="19"/>
      <c r="C786" s="20"/>
      <c r="D786" s="21"/>
      <c r="E786" s="21"/>
      <c r="F786" s="21"/>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c r="AI786" s="9"/>
      <c r="AJ786" s="9"/>
      <c r="AK786" s="9"/>
      <c r="AL786" s="9"/>
      <c r="AM786" s="9"/>
      <c r="AN786" s="9"/>
    </row>
    <row r="787" spans="1:40" ht="14.25" x14ac:dyDescent="0.25">
      <c r="A787" s="19"/>
      <c r="B787" s="19"/>
      <c r="C787" s="20"/>
      <c r="D787" s="21"/>
      <c r="E787" s="21"/>
      <c r="F787" s="21"/>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c r="AI787" s="9"/>
      <c r="AJ787" s="9"/>
      <c r="AK787" s="9"/>
      <c r="AL787" s="9"/>
      <c r="AM787" s="9"/>
      <c r="AN787" s="9"/>
    </row>
    <row r="788" spans="1:40" ht="14.25" x14ac:dyDescent="0.25">
      <c r="A788" s="19"/>
      <c r="B788" s="19"/>
      <c r="C788" s="20"/>
      <c r="D788" s="21"/>
      <c r="E788" s="21"/>
      <c r="F788" s="21"/>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c r="AI788" s="9"/>
      <c r="AJ788" s="9"/>
      <c r="AK788" s="9"/>
      <c r="AL788" s="9"/>
      <c r="AM788" s="9"/>
      <c r="AN788" s="9"/>
    </row>
    <row r="789" spans="1:40" ht="14.25" x14ac:dyDescent="0.25">
      <c r="A789" s="19"/>
      <c r="B789" s="19"/>
      <c r="C789" s="20"/>
      <c r="D789" s="21"/>
      <c r="E789" s="21"/>
      <c r="F789" s="21"/>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c r="AJ789" s="9"/>
      <c r="AK789" s="9"/>
      <c r="AL789" s="9"/>
      <c r="AM789" s="9"/>
      <c r="AN789" s="9"/>
    </row>
    <row r="790" spans="1:40" ht="14.25" x14ac:dyDescent="0.25">
      <c r="A790" s="19"/>
      <c r="B790" s="19"/>
      <c r="C790" s="20"/>
      <c r="D790" s="21"/>
      <c r="E790" s="21"/>
      <c r="F790" s="21"/>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c r="AJ790" s="9"/>
      <c r="AK790" s="9"/>
      <c r="AL790" s="9"/>
      <c r="AM790" s="9"/>
      <c r="AN790" s="9"/>
    </row>
    <row r="791" spans="1:40" ht="14.25" x14ac:dyDescent="0.25">
      <c r="A791" s="19"/>
      <c r="B791" s="19"/>
      <c r="C791" s="20"/>
      <c r="D791" s="21"/>
      <c r="E791" s="21"/>
      <c r="F791" s="21"/>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c r="AJ791" s="9"/>
      <c r="AK791" s="9"/>
      <c r="AL791" s="9"/>
      <c r="AM791" s="9"/>
      <c r="AN791" s="9"/>
    </row>
    <row r="792" spans="1:40" ht="14.25" x14ac:dyDescent="0.25">
      <c r="A792" s="19"/>
      <c r="B792" s="19"/>
      <c r="C792" s="20"/>
      <c r="D792" s="21"/>
      <c r="E792" s="21"/>
      <c r="F792" s="21"/>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c r="AI792" s="9"/>
      <c r="AJ792" s="9"/>
      <c r="AK792" s="9"/>
      <c r="AL792" s="9"/>
      <c r="AM792" s="9"/>
      <c r="AN792" s="9"/>
    </row>
    <row r="793" spans="1:40" ht="14.25" x14ac:dyDescent="0.25">
      <c r="A793" s="19"/>
      <c r="B793" s="19"/>
      <c r="C793" s="20"/>
      <c r="D793" s="21"/>
      <c r="E793" s="21"/>
      <c r="F793" s="21"/>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c r="AI793" s="9"/>
      <c r="AJ793" s="9"/>
      <c r="AK793" s="9"/>
      <c r="AL793" s="9"/>
      <c r="AM793" s="9"/>
      <c r="AN793" s="9"/>
    </row>
    <row r="794" spans="1:40" ht="14.25" x14ac:dyDescent="0.25">
      <c r="A794" s="19"/>
      <c r="B794" s="19"/>
      <c r="C794" s="20"/>
      <c r="D794" s="21"/>
      <c r="E794" s="21"/>
      <c r="F794" s="21"/>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row>
    <row r="795" spans="1:40" ht="14.25" x14ac:dyDescent="0.25">
      <c r="A795" s="19"/>
      <c r="B795" s="19"/>
      <c r="C795" s="20"/>
      <c r="D795" s="21"/>
      <c r="E795" s="21"/>
      <c r="F795" s="21"/>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c r="AI795" s="9"/>
      <c r="AJ795" s="9"/>
      <c r="AK795" s="9"/>
      <c r="AL795" s="9"/>
      <c r="AM795" s="9"/>
      <c r="AN795" s="9"/>
    </row>
    <row r="796" spans="1:40" ht="14.25" x14ac:dyDescent="0.25">
      <c r="A796" s="19"/>
      <c r="B796" s="19"/>
      <c r="C796" s="20"/>
      <c r="D796" s="21"/>
      <c r="E796" s="21"/>
      <c r="F796" s="21"/>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c r="AI796" s="9"/>
      <c r="AJ796" s="9"/>
      <c r="AK796" s="9"/>
      <c r="AL796" s="9"/>
      <c r="AM796" s="9"/>
      <c r="AN796" s="9"/>
    </row>
    <row r="797" spans="1:40" ht="14.25" x14ac:dyDescent="0.25">
      <c r="A797" s="19"/>
      <c r="B797" s="19"/>
      <c r="C797" s="20"/>
      <c r="D797" s="21"/>
      <c r="E797" s="21"/>
      <c r="F797" s="21"/>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c r="AI797" s="9"/>
      <c r="AJ797" s="9"/>
      <c r="AK797" s="9"/>
      <c r="AL797" s="9"/>
      <c r="AM797" s="9"/>
      <c r="AN797" s="9"/>
    </row>
    <row r="798" spans="1:40" ht="14.25" x14ac:dyDescent="0.25">
      <c r="A798" s="19"/>
      <c r="B798" s="19"/>
      <c r="C798" s="20"/>
      <c r="D798" s="21"/>
      <c r="E798" s="21"/>
      <c r="F798" s="21"/>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row>
    <row r="799" spans="1:40" ht="14.25" x14ac:dyDescent="0.25">
      <c r="A799" s="19"/>
      <c r="B799" s="19"/>
      <c r="C799" s="20"/>
      <c r="D799" s="21"/>
      <c r="E799" s="21"/>
      <c r="F799" s="21"/>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c r="AI799" s="9"/>
      <c r="AJ799" s="9"/>
      <c r="AK799" s="9"/>
      <c r="AL799" s="9"/>
      <c r="AM799" s="9"/>
      <c r="AN799" s="9"/>
    </row>
    <row r="800" spans="1:40" ht="14.25" x14ac:dyDescent="0.25">
      <c r="A800" s="19"/>
      <c r="B800" s="19"/>
      <c r="C800" s="20"/>
      <c r="D800" s="21"/>
      <c r="E800" s="21"/>
      <c r="F800" s="21"/>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c r="AJ800" s="9"/>
      <c r="AK800" s="9"/>
      <c r="AL800" s="9"/>
      <c r="AM800" s="9"/>
      <c r="AN800" s="9"/>
    </row>
    <row r="801" spans="1:40" ht="14.25" x14ac:dyDescent="0.25">
      <c r="A801" s="19"/>
      <c r="B801" s="19"/>
      <c r="C801" s="20"/>
      <c r="D801" s="21"/>
      <c r="E801" s="21"/>
      <c r="F801" s="21"/>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c r="AI801" s="9"/>
      <c r="AJ801" s="9"/>
      <c r="AK801" s="9"/>
      <c r="AL801" s="9"/>
      <c r="AM801" s="9"/>
      <c r="AN801" s="9"/>
    </row>
    <row r="802" spans="1:40" ht="14.25" x14ac:dyDescent="0.25">
      <c r="A802" s="19"/>
      <c r="B802" s="19"/>
      <c r="C802" s="20"/>
      <c r="D802" s="21"/>
      <c r="E802" s="21"/>
      <c r="F802" s="21"/>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c r="AI802" s="9"/>
      <c r="AJ802" s="9"/>
      <c r="AK802" s="9"/>
      <c r="AL802" s="9"/>
      <c r="AM802" s="9"/>
      <c r="AN802" s="9"/>
    </row>
    <row r="803" spans="1:40" ht="14.25" x14ac:dyDescent="0.25">
      <c r="A803" s="19"/>
      <c r="B803" s="19"/>
      <c r="C803" s="20"/>
      <c r="D803" s="21"/>
      <c r="E803" s="21"/>
      <c r="F803" s="21"/>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c r="AI803" s="9"/>
      <c r="AJ803" s="9"/>
      <c r="AK803" s="9"/>
      <c r="AL803" s="9"/>
      <c r="AM803" s="9"/>
      <c r="AN803" s="9"/>
    </row>
    <row r="804" spans="1:40" ht="14.25" x14ac:dyDescent="0.25">
      <c r="A804" s="19"/>
      <c r="B804" s="19"/>
      <c r="C804" s="20"/>
      <c r="D804" s="21"/>
      <c r="E804" s="21"/>
      <c r="F804" s="21"/>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c r="AI804" s="9"/>
      <c r="AJ804" s="9"/>
      <c r="AK804" s="9"/>
      <c r="AL804" s="9"/>
      <c r="AM804" s="9"/>
      <c r="AN804" s="9"/>
    </row>
    <row r="805" spans="1:40" ht="14.25" x14ac:dyDescent="0.25">
      <c r="A805" s="19"/>
      <c r="B805" s="19"/>
      <c r="C805" s="20"/>
      <c r="D805" s="21"/>
      <c r="E805" s="21"/>
      <c r="F805" s="21"/>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c r="AI805" s="9"/>
      <c r="AJ805" s="9"/>
      <c r="AK805" s="9"/>
      <c r="AL805" s="9"/>
      <c r="AM805" s="9"/>
      <c r="AN805" s="9"/>
    </row>
    <row r="806" spans="1:40" ht="14.25" x14ac:dyDescent="0.25">
      <c r="A806" s="19"/>
      <c r="B806" s="19"/>
      <c r="C806" s="20"/>
      <c r="D806" s="21"/>
      <c r="E806" s="21"/>
      <c r="F806" s="21"/>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c r="AJ806" s="9"/>
      <c r="AK806" s="9"/>
      <c r="AL806" s="9"/>
      <c r="AM806" s="9"/>
      <c r="AN806" s="9"/>
    </row>
    <row r="807" spans="1:40" ht="14.25" x14ac:dyDescent="0.25">
      <c r="A807" s="19"/>
      <c r="B807" s="19"/>
      <c r="C807" s="20"/>
      <c r="D807" s="21"/>
      <c r="E807" s="21"/>
      <c r="F807" s="21"/>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row>
    <row r="808" spans="1:40" ht="14.25" x14ac:dyDescent="0.25">
      <c r="A808" s="19"/>
      <c r="B808" s="19"/>
      <c r="C808" s="20"/>
      <c r="D808" s="21"/>
      <c r="E808" s="21"/>
      <c r="F808" s="21"/>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c r="AI808" s="9"/>
      <c r="AJ808" s="9"/>
      <c r="AK808" s="9"/>
      <c r="AL808" s="9"/>
      <c r="AM808" s="9"/>
      <c r="AN808" s="9"/>
    </row>
    <row r="809" spans="1:40" ht="14.25" x14ac:dyDescent="0.25">
      <c r="A809" s="19"/>
      <c r="B809" s="19"/>
      <c r="C809" s="20"/>
      <c r="D809" s="21"/>
      <c r="E809" s="21"/>
      <c r="F809" s="21"/>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c r="AJ809" s="9"/>
      <c r="AK809" s="9"/>
      <c r="AL809" s="9"/>
      <c r="AM809" s="9"/>
      <c r="AN809" s="9"/>
    </row>
    <row r="810" spans="1:40" ht="14.25" x14ac:dyDescent="0.25">
      <c r="A810" s="19"/>
      <c r="B810" s="19"/>
      <c r="C810" s="20"/>
      <c r="D810" s="21"/>
      <c r="E810" s="21"/>
      <c r="F810" s="21"/>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c r="AJ810" s="9"/>
      <c r="AK810" s="9"/>
      <c r="AL810" s="9"/>
      <c r="AM810" s="9"/>
      <c r="AN810" s="9"/>
    </row>
    <row r="811" spans="1:40" ht="14.25" x14ac:dyDescent="0.25">
      <c r="A811" s="19"/>
      <c r="B811" s="19"/>
      <c r="C811" s="20"/>
      <c r="D811" s="21"/>
      <c r="E811" s="21"/>
      <c r="F811" s="21"/>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c r="AI811" s="9"/>
      <c r="AJ811" s="9"/>
      <c r="AK811" s="9"/>
      <c r="AL811" s="9"/>
      <c r="AM811" s="9"/>
      <c r="AN811" s="9"/>
    </row>
    <row r="812" spans="1:40" ht="14.25" x14ac:dyDescent="0.25">
      <c r="A812" s="19"/>
      <c r="B812" s="19"/>
      <c r="C812" s="20"/>
      <c r="D812" s="21"/>
      <c r="E812" s="21"/>
      <c r="F812" s="21"/>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c r="AI812" s="9"/>
      <c r="AJ812" s="9"/>
      <c r="AK812" s="9"/>
      <c r="AL812" s="9"/>
      <c r="AM812" s="9"/>
      <c r="AN812" s="9"/>
    </row>
    <row r="813" spans="1:40" ht="14.25" x14ac:dyDescent="0.25">
      <c r="A813" s="19"/>
      <c r="B813" s="19"/>
      <c r="C813" s="20"/>
      <c r="D813" s="21"/>
      <c r="E813" s="21"/>
      <c r="F813" s="21"/>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row>
    <row r="814" spans="1:40" ht="14.25" x14ac:dyDescent="0.25">
      <c r="A814" s="19"/>
      <c r="B814" s="19"/>
      <c r="C814" s="20"/>
      <c r="D814" s="21"/>
      <c r="E814" s="21"/>
      <c r="F814" s="21"/>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row>
    <row r="815" spans="1:40" ht="14.25" x14ac:dyDescent="0.25">
      <c r="A815" s="19"/>
      <c r="B815" s="19"/>
      <c r="C815" s="20"/>
      <c r="D815" s="21"/>
      <c r="E815" s="21"/>
      <c r="F815" s="21"/>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c r="AJ815" s="9"/>
      <c r="AK815" s="9"/>
      <c r="AL815" s="9"/>
      <c r="AM815" s="9"/>
      <c r="AN815" s="9"/>
    </row>
    <row r="816" spans="1:40" ht="14.25" x14ac:dyDescent="0.25">
      <c r="A816" s="19"/>
      <c r="B816" s="19"/>
      <c r="C816" s="20"/>
      <c r="D816" s="21"/>
      <c r="E816" s="21"/>
      <c r="F816" s="21"/>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row>
    <row r="817" spans="1:40" ht="14.25" x14ac:dyDescent="0.25">
      <c r="A817" s="19"/>
      <c r="B817" s="19"/>
      <c r="C817" s="20"/>
      <c r="D817" s="21"/>
      <c r="E817" s="21"/>
      <c r="F817" s="21"/>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c r="AJ817" s="9"/>
      <c r="AK817" s="9"/>
      <c r="AL817" s="9"/>
      <c r="AM817" s="9"/>
      <c r="AN817" s="9"/>
    </row>
    <row r="818" spans="1:40" ht="14.25" x14ac:dyDescent="0.25">
      <c r="A818" s="19"/>
      <c r="B818" s="19"/>
      <c r="C818" s="20"/>
      <c r="D818" s="21"/>
      <c r="E818" s="21"/>
      <c r="F818" s="21"/>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c r="AJ818" s="9"/>
      <c r="AK818" s="9"/>
      <c r="AL818" s="9"/>
      <c r="AM818" s="9"/>
      <c r="AN818" s="9"/>
    </row>
    <row r="819" spans="1:40" ht="14.25" x14ac:dyDescent="0.25">
      <c r="A819" s="19"/>
      <c r="B819" s="19"/>
      <c r="C819" s="20"/>
      <c r="D819" s="21"/>
      <c r="E819" s="21"/>
      <c r="F819" s="21"/>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c r="AJ819" s="9"/>
      <c r="AK819" s="9"/>
      <c r="AL819" s="9"/>
      <c r="AM819" s="9"/>
      <c r="AN819" s="9"/>
    </row>
    <row r="820" spans="1:40" ht="14.25" x14ac:dyDescent="0.25">
      <c r="A820" s="19"/>
      <c r="B820" s="19"/>
      <c r="C820" s="20"/>
      <c r="D820" s="21"/>
      <c r="E820" s="21"/>
      <c r="F820" s="21"/>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c r="AJ820" s="9"/>
      <c r="AK820" s="9"/>
      <c r="AL820" s="9"/>
      <c r="AM820" s="9"/>
      <c r="AN820" s="9"/>
    </row>
    <row r="821" spans="1:40" ht="14.25" x14ac:dyDescent="0.25">
      <c r="A821" s="19"/>
      <c r="B821" s="19"/>
      <c r="C821" s="20"/>
      <c r="D821" s="21"/>
      <c r="E821" s="21"/>
      <c r="F821" s="21"/>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c r="AJ821" s="9"/>
      <c r="AK821" s="9"/>
      <c r="AL821" s="9"/>
      <c r="AM821" s="9"/>
      <c r="AN821" s="9"/>
    </row>
    <row r="822" spans="1:40" ht="14.25" x14ac:dyDescent="0.25">
      <c r="A822" s="19"/>
      <c r="B822" s="19"/>
      <c r="C822" s="20"/>
      <c r="D822" s="21"/>
      <c r="E822" s="21"/>
      <c r="F822" s="21"/>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row>
    <row r="823" spans="1:40" ht="14.25" x14ac:dyDescent="0.25">
      <c r="A823" s="19"/>
      <c r="B823" s="19"/>
      <c r="C823" s="20"/>
      <c r="D823" s="21"/>
      <c r="E823" s="21"/>
      <c r="F823" s="21"/>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row>
    <row r="824" spans="1:40" ht="14.25" x14ac:dyDescent="0.25">
      <c r="A824" s="19"/>
      <c r="B824" s="19"/>
      <c r="C824" s="20"/>
      <c r="D824" s="21"/>
      <c r="E824" s="21"/>
      <c r="F824" s="21"/>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c r="AI824" s="9"/>
      <c r="AJ824" s="9"/>
      <c r="AK824" s="9"/>
      <c r="AL824" s="9"/>
      <c r="AM824" s="9"/>
      <c r="AN824" s="9"/>
    </row>
    <row r="825" spans="1:40" ht="14.25" x14ac:dyDescent="0.25">
      <c r="A825" s="19"/>
      <c r="B825" s="19"/>
      <c r="C825" s="20"/>
      <c r="D825" s="21"/>
      <c r="E825" s="21"/>
      <c r="F825" s="21"/>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c r="AI825" s="9"/>
      <c r="AJ825" s="9"/>
      <c r="AK825" s="9"/>
      <c r="AL825" s="9"/>
      <c r="AM825" s="9"/>
      <c r="AN825" s="9"/>
    </row>
    <row r="826" spans="1:40" ht="14.25" x14ac:dyDescent="0.25">
      <c r="A826" s="19"/>
      <c r="B826" s="19"/>
      <c r="C826" s="20"/>
      <c r="D826" s="21"/>
      <c r="E826" s="21"/>
      <c r="F826" s="21"/>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c r="AI826" s="9"/>
      <c r="AJ826" s="9"/>
      <c r="AK826" s="9"/>
      <c r="AL826" s="9"/>
      <c r="AM826" s="9"/>
      <c r="AN826" s="9"/>
    </row>
    <row r="827" spans="1:40" ht="14.25" x14ac:dyDescent="0.25">
      <c r="A827" s="19"/>
      <c r="B827" s="19"/>
      <c r="C827" s="20"/>
      <c r="D827" s="21"/>
      <c r="E827" s="21"/>
      <c r="F827" s="21"/>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row>
    <row r="828" spans="1:40" ht="14.25" x14ac:dyDescent="0.25">
      <c r="A828" s="19"/>
      <c r="B828" s="19"/>
      <c r="C828" s="20"/>
      <c r="D828" s="21"/>
      <c r="E828" s="21"/>
      <c r="F828" s="21"/>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c r="AI828" s="9"/>
      <c r="AJ828" s="9"/>
      <c r="AK828" s="9"/>
      <c r="AL828" s="9"/>
      <c r="AM828" s="9"/>
      <c r="AN828" s="9"/>
    </row>
    <row r="829" spans="1:40" ht="14.25" x14ac:dyDescent="0.25">
      <c r="A829" s="19"/>
      <c r="B829" s="19"/>
      <c r="C829" s="20"/>
      <c r="D829" s="21"/>
      <c r="E829" s="21"/>
      <c r="F829" s="21"/>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c r="AI829" s="9"/>
      <c r="AJ829" s="9"/>
      <c r="AK829" s="9"/>
      <c r="AL829" s="9"/>
      <c r="AM829" s="9"/>
      <c r="AN829" s="9"/>
    </row>
    <row r="830" spans="1:40" ht="14.25" x14ac:dyDescent="0.25">
      <c r="A830" s="19"/>
      <c r="B830" s="19"/>
      <c r="C830" s="20"/>
      <c r="D830" s="21"/>
      <c r="E830" s="21"/>
      <c r="F830" s="21"/>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c r="AJ830" s="9"/>
      <c r="AK830" s="9"/>
      <c r="AL830" s="9"/>
      <c r="AM830" s="9"/>
      <c r="AN830" s="9"/>
    </row>
    <row r="831" spans="1:40" ht="14.25" x14ac:dyDescent="0.25">
      <c r="A831" s="19"/>
      <c r="B831" s="19"/>
      <c r="C831" s="20"/>
      <c r="D831" s="21"/>
      <c r="E831" s="21"/>
      <c r="F831" s="21"/>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c r="AI831" s="9"/>
      <c r="AJ831" s="9"/>
      <c r="AK831" s="9"/>
      <c r="AL831" s="9"/>
      <c r="AM831" s="9"/>
      <c r="AN831" s="9"/>
    </row>
    <row r="832" spans="1:40" ht="14.25" x14ac:dyDescent="0.25">
      <c r="A832" s="19"/>
      <c r="B832" s="19"/>
      <c r="C832" s="20"/>
      <c r="D832" s="21"/>
      <c r="E832" s="21"/>
      <c r="F832" s="21"/>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c r="AJ832" s="9"/>
      <c r="AK832" s="9"/>
      <c r="AL832" s="9"/>
      <c r="AM832" s="9"/>
      <c r="AN832" s="9"/>
    </row>
    <row r="833" spans="1:40" ht="14.25" x14ac:dyDescent="0.25">
      <c r="A833" s="19"/>
      <c r="B833" s="19"/>
      <c r="C833" s="20"/>
      <c r="D833" s="21"/>
      <c r="E833" s="21"/>
      <c r="F833" s="21"/>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c r="AJ833" s="9"/>
      <c r="AK833" s="9"/>
      <c r="AL833" s="9"/>
      <c r="AM833" s="9"/>
      <c r="AN833" s="9"/>
    </row>
    <row r="834" spans="1:40" ht="14.25" x14ac:dyDescent="0.25">
      <c r="A834" s="19"/>
      <c r="B834" s="19"/>
      <c r="C834" s="20"/>
      <c r="D834" s="21"/>
      <c r="E834" s="21"/>
      <c r="F834" s="21"/>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row>
    <row r="835" spans="1:40" ht="14.25" x14ac:dyDescent="0.25">
      <c r="A835" s="19"/>
      <c r="B835" s="19"/>
      <c r="C835" s="20"/>
      <c r="D835" s="21"/>
      <c r="E835" s="21"/>
      <c r="F835" s="21"/>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row>
    <row r="836" spans="1:40" ht="14.25" x14ac:dyDescent="0.25">
      <c r="A836" s="19"/>
      <c r="B836" s="19"/>
      <c r="C836" s="20"/>
      <c r="D836" s="21"/>
      <c r="E836" s="21"/>
      <c r="F836" s="21"/>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row>
    <row r="837" spans="1:40" ht="14.25" x14ac:dyDescent="0.25">
      <c r="A837" s="19"/>
      <c r="B837" s="19"/>
      <c r="C837" s="20"/>
      <c r="D837" s="21"/>
      <c r="E837" s="21"/>
      <c r="F837" s="21"/>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row>
    <row r="838" spans="1:40" ht="14.25" x14ac:dyDescent="0.25">
      <c r="A838" s="19"/>
      <c r="B838" s="19"/>
      <c r="C838" s="20"/>
      <c r="D838" s="21"/>
      <c r="E838" s="21"/>
      <c r="F838" s="21"/>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row>
    <row r="839" spans="1:40" ht="14.25" x14ac:dyDescent="0.25">
      <c r="A839" s="19"/>
      <c r="B839" s="19"/>
      <c r="C839" s="20"/>
      <c r="D839" s="21"/>
      <c r="E839" s="21"/>
      <c r="F839" s="21"/>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c r="AJ839" s="9"/>
      <c r="AK839" s="9"/>
      <c r="AL839" s="9"/>
      <c r="AM839" s="9"/>
      <c r="AN839" s="9"/>
    </row>
    <row r="840" spans="1:40" ht="14.25" x14ac:dyDescent="0.25">
      <c r="A840" s="19"/>
      <c r="B840" s="19"/>
      <c r="C840" s="20"/>
      <c r="D840" s="21"/>
      <c r="E840" s="21"/>
      <c r="F840" s="21"/>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c r="AI840" s="9"/>
      <c r="AJ840" s="9"/>
      <c r="AK840" s="9"/>
      <c r="AL840" s="9"/>
      <c r="AM840" s="9"/>
      <c r="AN840" s="9"/>
    </row>
    <row r="841" spans="1:40" ht="14.25" x14ac:dyDescent="0.25">
      <c r="A841" s="19"/>
      <c r="B841" s="19"/>
      <c r="C841" s="20"/>
      <c r="D841" s="21"/>
      <c r="E841" s="21"/>
      <c r="F841" s="21"/>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c r="AJ841" s="9"/>
      <c r="AK841" s="9"/>
      <c r="AL841" s="9"/>
      <c r="AM841" s="9"/>
      <c r="AN841" s="9"/>
    </row>
    <row r="842" spans="1:40" ht="14.25" x14ac:dyDescent="0.25">
      <c r="A842" s="19"/>
      <c r="B842" s="19"/>
      <c r="C842" s="20"/>
      <c r="D842" s="21"/>
      <c r="E842" s="21"/>
      <c r="F842" s="21"/>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row>
    <row r="843" spans="1:40" ht="14.25" x14ac:dyDescent="0.25">
      <c r="A843" s="19"/>
      <c r="B843" s="19"/>
      <c r="C843" s="20"/>
      <c r="D843" s="21"/>
      <c r="E843" s="21"/>
      <c r="F843" s="21"/>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row>
    <row r="844" spans="1:40" ht="14.25" x14ac:dyDescent="0.25">
      <c r="A844" s="19"/>
      <c r="B844" s="19"/>
      <c r="C844" s="20"/>
      <c r="D844" s="21"/>
      <c r="E844" s="21"/>
      <c r="F844" s="21"/>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c r="AI844" s="9"/>
      <c r="AJ844" s="9"/>
      <c r="AK844" s="9"/>
      <c r="AL844" s="9"/>
      <c r="AM844" s="9"/>
      <c r="AN844" s="9"/>
    </row>
    <row r="845" spans="1:40" ht="14.25" x14ac:dyDescent="0.25">
      <c r="A845" s="19"/>
      <c r="B845" s="19"/>
      <c r="C845" s="20"/>
      <c r="D845" s="21"/>
      <c r="E845" s="21"/>
      <c r="F845" s="21"/>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c r="AI845" s="9"/>
      <c r="AJ845" s="9"/>
      <c r="AK845" s="9"/>
      <c r="AL845" s="9"/>
      <c r="AM845" s="9"/>
      <c r="AN845" s="9"/>
    </row>
    <row r="846" spans="1:40" ht="14.25" x14ac:dyDescent="0.25">
      <c r="A846" s="19"/>
      <c r="B846" s="19"/>
      <c r="C846" s="20"/>
      <c r="D846" s="21"/>
      <c r="E846" s="21"/>
      <c r="F846" s="21"/>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c r="AI846" s="9"/>
      <c r="AJ846" s="9"/>
      <c r="AK846" s="9"/>
      <c r="AL846" s="9"/>
      <c r="AM846" s="9"/>
      <c r="AN846" s="9"/>
    </row>
    <row r="847" spans="1:40" ht="14.25" x14ac:dyDescent="0.25">
      <c r="A847" s="19"/>
      <c r="B847" s="19"/>
      <c r="C847" s="20"/>
      <c r="D847" s="21"/>
      <c r="E847" s="21"/>
      <c r="F847" s="21"/>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c r="AI847" s="9"/>
      <c r="AJ847" s="9"/>
      <c r="AK847" s="9"/>
      <c r="AL847" s="9"/>
      <c r="AM847" s="9"/>
      <c r="AN847" s="9"/>
    </row>
    <row r="848" spans="1:40" ht="14.25" x14ac:dyDescent="0.25">
      <c r="A848" s="19"/>
      <c r="B848" s="19"/>
      <c r="C848" s="20"/>
      <c r="D848" s="21"/>
      <c r="E848" s="21"/>
      <c r="F848" s="21"/>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c r="AI848" s="9"/>
      <c r="AJ848" s="9"/>
      <c r="AK848" s="9"/>
      <c r="AL848" s="9"/>
      <c r="AM848" s="9"/>
      <c r="AN848" s="9"/>
    </row>
    <row r="849" spans="1:40" ht="14.25" x14ac:dyDescent="0.25">
      <c r="A849" s="19"/>
      <c r="B849" s="19"/>
      <c r="C849" s="20"/>
      <c r="D849" s="21"/>
      <c r="E849" s="21"/>
      <c r="F849" s="21"/>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c r="AI849" s="9"/>
      <c r="AJ849" s="9"/>
      <c r="AK849" s="9"/>
      <c r="AL849" s="9"/>
      <c r="AM849" s="9"/>
      <c r="AN849" s="9"/>
    </row>
    <row r="850" spans="1:40" ht="14.25" x14ac:dyDescent="0.25">
      <c r="A850" s="19"/>
      <c r="B850" s="19"/>
      <c r="C850" s="20"/>
      <c r="D850" s="21"/>
      <c r="E850" s="21"/>
      <c r="F850" s="21"/>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c r="AI850" s="9"/>
      <c r="AJ850" s="9"/>
      <c r="AK850" s="9"/>
      <c r="AL850" s="9"/>
      <c r="AM850" s="9"/>
      <c r="AN850" s="9"/>
    </row>
    <row r="851" spans="1:40" ht="14.25" x14ac:dyDescent="0.25">
      <c r="A851" s="19"/>
      <c r="B851" s="19"/>
      <c r="C851" s="20"/>
      <c r="D851" s="21"/>
      <c r="E851" s="21"/>
      <c r="F851" s="21"/>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c r="AI851" s="9"/>
      <c r="AJ851" s="9"/>
      <c r="AK851" s="9"/>
      <c r="AL851" s="9"/>
      <c r="AM851" s="9"/>
      <c r="AN851" s="9"/>
    </row>
    <row r="852" spans="1:40" ht="14.25" x14ac:dyDescent="0.25">
      <c r="A852" s="19"/>
      <c r="B852" s="19"/>
      <c r="C852" s="20"/>
      <c r="D852" s="21"/>
      <c r="E852" s="21"/>
      <c r="F852" s="21"/>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c r="AI852" s="9"/>
      <c r="AJ852" s="9"/>
      <c r="AK852" s="9"/>
      <c r="AL852" s="9"/>
      <c r="AM852" s="9"/>
      <c r="AN852" s="9"/>
    </row>
    <row r="853" spans="1:40" ht="14.25" x14ac:dyDescent="0.25">
      <c r="A853" s="19"/>
      <c r="B853" s="19"/>
      <c r="C853" s="20"/>
      <c r="D853" s="21"/>
      <c r="E853" s="21"/>
      <c r="F853" s="21"/>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c r="AI853" s="9"/>
      <c r="AJ853" s="9"/>
      <c r="AK853" s="9"/>
      <c r="AL853" s="9"/>
      <c r="AM853" s="9"/>
      <c r="AN853" s="9"/>
    </row>
    <row r="854" spans="1:40" ht="14.25" x14ac:dyDescent="0.25">
      <c r="A854" s="19"/>
      <c r="B854" s="19"/>
      <c r="C854" s="20"/>
      <c r="D854" s="21"/>
      <c r="E854" s="21"/>
      <c r="F854" s="21"/>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c r="AJ854" s="9"/>
      <c r="AK854" s="9"/>
      <c r="AL854" s="9"/>
      <c r="AM854" s="9"/>
      <c r="AN854" s="9"/>
    </row>
    <row r="855" spans="1:40" ht="14.25" x14ac:dyDescent="0.25">
      <c r="A855" s="19"/>
      <c r="B855" s="19"/>
      <c r="C855" s="20"/>
      <c r="D855" s="21"/>
      <c r="E855" s="21"/>
      <c r="F855" s="21"/>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c r="AI855" s="9"/>
      <c r="AJ855" s="9"/>
      <c r="AK855" s="9"/>
      <c r="AL855" s="9"/>
      <c r="AM855" s="9"/>
      <c r="AN855" s="9"/>
    </row>
    <row r="856" spans="1:40" ht="14.25" x14ac:dyDescent="0.25">
      <c r="A856" s="19"/>
      <c r="B856" s="19"/>
      <c r="C856" s="20"/>
      <c r="D856" s="21"/>
      <c r="E856" s="21"/>
      <c r="F856" s="21"/>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c r="AI856" s="9"/>
      <c r="AJ856" s="9"/>
      <c r="AK856" s="9"/>
      <c r="AL856" s="9"/>
      <c r="AM856" s="9"/>
      <c r="AN856" s="9"/>
    </row>
    <row r="857" spans="1:40" ht="14.25" x14ac:dyDescent="0.25">
      <c r="A857" s="19"/>
      <c r="B857" s="19"/>
      <c r="C857" s="20"/>
      <c r="D857" s="21"/>
      <c r="E857" s="21"/>
      <c r="F857" s="21"/>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c r="AI857" s="9"/>
      <c r="AJ857" s="9"/>
      <c r="AK857" s="9"/>
      <c r="AL857" s="9"/>
      <c r="AM857" s="9"/>
      <c r="AN857" s="9"/>
    </row>
    <row r="858" spans="1:40" ht="14.25" x14ac:dyDescent="0.25">
      <c r="A858" s="19"/>
      <c r="B858" s="19"/>
      <c r="C858" s="20"/>
      <c r="D858" s="21"/>
      <c r="E858" s="21"/>
      <c r="F858" s="21"/>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c r="AI858" s="9"/>
      <c r="AJ858" s="9"/>
      <c r="AK858" s="9"/>
      <c r="AL858" s="9"/>
      <c r="AM858" s="9"/>
      <c r="AN858" s="9"/>
    </row>
    <row r="859" spans="1:40" ht="14.25" x14ac:dyDescent="0.25">
      <c r="A859" s="19"/>
      <c r="B859" s="19"/>
      <c r="C859" s="20"/>
      <c r="D859" s="21"/>
      <c r="E859" s="21"/>
      <c r="F859" s="21"/>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c r="AI859" s="9"/>
      <c r="AJ859" s="9"/>
      <c r="AK859" s="9"/>
      <c r="AL859" s="9"/>
      <c r="AM859" s="9"/>
      <c r="AN859" s="9"/>
    </row>
    <row r="860" spans="1:40" ht="14.25" x14ac:dyDescent="0.25">
      <c r="A860" s="19"/>
      <c r="B860" s="19"/>
      <c r="C860" s="20"/>
      <c r="D860" s="21"/>
      <c r="E860" s="21"/>
      <c r="F860" s="21"/>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row>
    <row r="861" spans="1:40" ht="14.25" x14ac:dyDescent="0.25">
      <c r="A861" s="19"/>
      <c r="B861" s="19"/>
      <c r="C861" s="20"/>
      <c r="D861" s="21"/>
      <c r="E861" s="21"/>
      <c r="F861" s="21"/>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c r="AI861" s="9"/>
      <c r="AJ861" s="9"/>
      <c r="AK861" s="9"/>
      <c r="AL861" s="9"/>
      <c r="AM861" s="9"/>
      <c r="AN861" s="9"/>
    </row>
    <row r="862" spans="1:40" ht="14.25" x14ac:dyDescent="0.25">
      <c r="A862" s="19"/>
      <c r="B862" s="19"/>
      <c r="C862" s="20"/>
      <c r="D862" s="21"/>
      <c r="E862" s="21"/>
      <c r="F862" s="21"/>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c r="AJ862" s="9"/>
      <c r="AK862" s="9"/>
      <c r="AL862" s="9"/>
      <c r="AM862" s="9"/>
      <c r="AN862" s="9"/>
    </row>
    <row r="863" spans="1:40" ht="14.25" x14ac:dyDescent="0.25">
      <c r="A863" s="19"/>
      <c r="B863" s="19"/>
      <c r="C863" s="20"/>
      <c r="D863" s="21"/>
      <c r="E863" s="21"/>
      <c r="F863" s="21"/>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c r="AJ863" s="9"/>
      <c r="AK863" s="9"/>
      <c r="AL863" s="9"/>
      <c r="AM863" s="9"/>
      <c r="AN863" s="9"/>
    </row>
    <row r="864" spans="1:40" ht="14.25" x14ac:dyDescent="0.25">
      <c r="A864" s="19"/>
      <c r="B864" s="19"/>
      <c r="C864" s="20"/>
      <c r="D864" s="21"/>
      <c r="E864" s="21"/>
      <c r="F864" s="21"/>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c r="AI864" s="9"/>
      <c r="AJ864" s="9"/>
      <c r="AK864" s="9"/>
      <c r="AL864" s="9"/>
      <c r="AM864" s="9"/>
      <c r="AN864" s="9"/>
    </row>
    <row r="865" spans="1:40" ht="14.25" x14ac:dyDescent="0.25">
      <c r="A865" s="19"/>
      <c r="B865" s="19"/>
      <c r="C865" s="20"/>
      <c r="D865" s="21"/>
      <c r="E865" s="21"/>
      <c r="F865" s="21"/>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c r="AI865" s="9"/>
      <c r="AJ865" s="9"/>
      <c r="AK865" s="9"/>
      <c r="AL865" s="9"/>
      <c r="AM865" s="9"/>
      <c r="AN865" s="9"/>
    </row>
    <row r="866" spans="1:40" ht="14.25" x14ac:dyDescent="0.25">
      <c r="A866" s="19"/>
      <c r="B866" s="19"/>
      <c r="C866" s="20"/>
      <c r="D866" s="21"/>
      <c r="E866" s="21"/>
      <c r="F866" s="21"/>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c r="AI866" s="9"/>
      <c r="AJ866" s="9"/>
      <c r="AK866" s="9"/>
      <c r="AL866" s="9"/>
      <c r="AM866" s="9"/>
      <c r="AN866" s="9"/>
    </row>
    <row r="867" spans="1:40" ht="14.25" x14ac:dyDescent="0.25">
      <c r="A867" s="19"/>
      <c r="B867" s="19"/>
      <c r="C867" s="20"/>
      <c r="D867" s="21"/>
      <c r="E867" s="21"/>
      <c r="F867" s="21"/>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c r="AI867" s="9"/>
      <c r="AJ867" s="9"/>
      <c r="AK867" s="9"/>
      <c r="AL867" s="9"/>
      <c r="AM867" s="9"/>
      <c r="AN867" s="9"/>
    </row>
    <row r="868" spans="1:40" ht="14.25" x14ac:dyDescent="0.25">
      <c r="A868" s="19"/>
      <c r="B868" s="19"/>
      <c r="C868" s="20"/>
      <c r="D868" s="21"/>
      <c r="E868" s="21"/>
      <c r="F868" s="21"/>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c r="AI868" s="9"/>
      <c r="AJ868" s="9"/>
      <c r="AK868" s="9"/>
      <c r="AL868" s="9"/>
      <c r="AM868" s="9"/>
      <c r="AN868" s="9"/>
    </row>
    <row r="869" spans="1:40" ht="14.25" x14ac:dyDescent="0.25">
      <c r="A869" s="19"/>
      <c r="B869" s="19"/>
      <c r="C869" s="20"/>
      <c r="D869" s="21"/>
      <c r="E869" s="21"/>
      <c r="F869" s="21"/>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c r="AI869" s="9"/>
      <c r="AJ869" s="9"/>
      <c r="AK869" s="9"/>
      <c r="AL869" s="9"/>
      <c r="AM869" s="9"/>
      <c r="AN869" s="9"/>
    </row>
    <row r="870" spans="1:40" ht="14.25" x14ac:dyDescent="0.25">
      <c r="A870" s="19"/>
      <c r="B870" s="19"/>
      <c r="C870" s="20"/>
      <c r="D870" s="21"/>
      <c r="E870" s="21"/>
      <c r="F870" s="21"/>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c r="AJ870" s="9"/>
      <c r="AK870" s="9"/>
      <c r="AL870" s="9"/>
      <c r="AM870" s="9"/>
      <c r="AN870" s="9"/>
    </row>
    <row r="871" spans="1:40" ht="14.25" x14ac:dyDescent="0.25">
      <c r="A871" s="19"/>
      <c r="B871" s="19"/>
      <c r="C871" s="20"/>
      <c r="D871" s="21"/>
      <c r="E871" s="21"/>
      <c r="F871" s="21"/>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c r="AI871" s="9"/>
      <c r="AJ871" s="9"/>
      <c r="AK871" s="9"/>
      <c r="AL871" s="9"/>
      <c r="AM871" s="9"/>
      <c r="AN871" s="9"/>
    </row>
    <row r="872" spans="1:40" ht="14.25" x14ac:dyDescent="0.25">
      <c r="A872" s="19"/>
      <c r="B872" s="19"/>
      <c r="C872" s="20"/>
      <c r="D872" s="21"/>
      <c r="E872" s="21"/>
      <c r="F872" s="21"/>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c r="AJ872" s="9"/>
      <c r="AK872" s="9"/>
      <c r="AL872" s="9"/>
      <c r="AM872" s="9"/>
      <c r="AN872" s="9"/>
    </row>
    <row r="873" spans="1:40" ht="14.25" x14ac:dyDescent="0.25">
      <c r="A873" s="19"/>
      <c r="B873" s="19"/>
      <c r="C873" s="20"/>
      <c r="D873" s="21"/>
      <c r="E873" s="21"/>
      <c r="F873" s="21"/>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c r="AI873" s="9"/>
      <c r="AJ873" s="9"/>
      <c r="AK873" s="9"/>
      <c r="AL873" s="9"/>
      <c r="AM873" s="9"/>
      <c r="AN873" s="9"/>
    </row>
    <row r="874" spans="1:40" ht="14.25" x14ac:dyDescent="0.25">
      <c r="A874" s="19"/>
      <c r="B874" s="19"/>
      <c r="C874" s="20"/>
      <c r="D874" s="21"/>
      <c r="E874" s="21"/>
      <c r="F874" s="21"/>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c r="AI874" s="9"/>
      <c r="AJ874" s="9"/>
      <c r="AK874" s="9"/>
      <c r="AL874" s="9"/>
      <c r="AM874" s="9"/>
      <c r="AN874" s="9"/>
    </row>
    <row r="875" spans="1:40" ht="14.25" x14ac:dyDescent="0.25">
      <c r="A875" s="19"/>
      <c r="B875" s="19"/>
      <c r="C875" s="20"/>
      <c r="D875" s="21"/>
      <c r="E875" s="21"/>
      <c r="F875" s="21"/>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c r="AI875" s="9"/>
      <c r="AJ875" s="9"/>
      <c r="AK875" s="9"/>
      <c r="AL875" s="9"/>
      <c r="AM875" s="9"/>
      <c r="AN875" s="9"/>
    </row>
    <row r="876" spans="1:40" ht="14.25" x14ac:dyDescent="0.25">
      <c r="A876" s="19"/>
      <c r="B876" s="19"/>
      <c r="C876" s="20"/>
      <c r="D876" s="21"/>
      <c r="E876" s="21"/>
      <c r="F876" s="21"/>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c r="AI876" s="9"/>
      <c r="AJ876" s="9"/>
      <c r="AK876" s="9"/>
      <c r="AL876" s="9"/>
      <c r="AM876" s="9"/>
      <c r="AN876" s="9"/>
    </row>
    <row r="877" spans="1:40" ht="14.25" x14ac:dyDescent="0.25">
      <c r="A877" s="19"/>
      <c r="B877" s="19"/>
      <c r="C877" s="20"/>
      <c r="D877" s="21"/>
      <c r="E877" s="21"/>
      <c r="F877" s="21"/>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c r="AI877" s="9"/>
      <c r="AJ877" s="9"/>
      <c r="AK877" s="9"/>
      <c r="AL877" s="9"/>
      <c r="AM877" s="9"/>
      <c r="AN877" s="9"/>
    </row>
    <row r="878" spans="1:40" ht="14.25" x14ac:dyDescent="0.25">
      <c r="A878" s="19"/>
      <c r="B878" s="19"/>
      <c r="C878" s="20"/>
      <c r="D878" s="21"/>
      <c r="E878" s="21"/>
      <c r="F878" s="21"/>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c r="AJ878" s="9"/>
      <c r="AK878" s="9"/>
      <c r="AL878" s="9"/>
      <c r="AM878" s="9"/>
      <c r="AN878" s="9"/>
    </row>
    <row r="879" spans="1:40" ht="14.25" x14ac:dyDescent="0.25">
      <c r="A879" s="19"/>
      <c r="B879" s="19"/>
      <c r="C879" s="20"/>
      <c r="D879" s="21"/>
      <c r="E879" s="21"/>
      <c r="F879" s="21"/>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c r="AI879" s="9"/>
      <c r="AJ879" s="9"/>
      <c r="AK879" s="9"/>
      <c r="AL879" s="9"/>
      <c r="AM879" s="9"/>
      <c r="AN879" s="9"/>
    </row>
    <row r="880" spans="1:40" ht="14.25" x14ac:dyDescent="0.25">
      <c r="A880" s="19"/>
      <c r="B880" s="19"/>
      <c r="C880" s="20"/>
      <c r="D880" s="21"/>
      <c r="E880" s="21"/>
      <c r="F880" s="21"/>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c r="AI880" s="9"/>
      <c r="AJ880" s="9"/>
      <c r="AK880" s="9"/>
      <c r="AL880" s="9"/>
      <c r="AM880" s="9"/>
      <c r="AN880" s="9"/>
    </row>
    <row r="881" spans="1:40" ht="14.25" x14ac:dyDescent="0.25">
      <c r="A881" s="19"/>
      <c r="B881" s="19"/>
      <c r="C881" s="20"/>
      <c r="D881" s="21"/>
      <c r="E881" s="21"/>
      <c r="F881" s="21"/>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c r="AI881" s="9"/>
      <c r="AJ881" s="9"/>
      <c r="AK881" s="9"/>
      <c r="AL881" s="9"/>
      <c r="AM881" s="9"/>
      <c r="AN881" s="9"/>
    </row>
    <row r="882" spans="1:40" ht="14.25" x14ac:dyDescent="0.25">
      <c r="A882" s="19"/>
      <c r="B882" s="19"/>
      <c r="C882" s="20"/>
      <c r="D882" s="21"/>
      <c r="E882" s="21"/>
      <c r="F882" s="21"/>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c r="AI882" s="9"/>
      <c r="AJ882" s="9"/>
      <c r="AK882" s="9"/>
      <c r="AL882" s="9"/>
      <c r="AM882" s="9"/>
      <c r="AN882" s="9"/>
    </row>
    <row r="883" spans="1:40" ht="14.25" x14ac:dyDescent="0.25">
      <c r="A883" s="19"/>
      <c r="B883" s="19"/>
      <c r="C883" s="20"/>
      <c r="D883" s="21"/>
      <c r="E883" s="21"/>
      <c r="F883" s="21"/>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c r="AI883" s="9"/>
      <c r="AJ883" s="9"/>
      <c r="AK883" s="9"/>
      <c r="AL883" s="9"/>
      <c r="AM883" s="9"/>
      <c r="AN883" s="9"/>
    </row>
    <row r="884" spans="1:40" ht="14.25" x14ac:dyDescent="0.25">
      <c r="A884" s="19"/>
      <c r="B884" s="19"/>
      <c r="C884" s="20"/>
      <c r="D884" s="21"/>
      <c r="E884" s="21"/>
      <c r="F884" s="21"/>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c r="AI884" s="9"/>
      <c r="AJ884" s="9"/>
      <c r="AK884" s="9"/>
      <c r="AL884" s="9"/>
      <c r="AM884" s="9"/>
      <c r="AN884" s="9"/>
    </row>
    <row r="885" spans="1:40" ht="14.25" x14ac:dyDescent="0.25">
      <c r="A885" s="19"/>
      <c r="B885" s="19"/>
      <c r="C885" s="20"/>
      <c r="D885" s="21"/>
      <c r="E885" s="21"/>
      <c r="F885" s="21"/>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c r="AI885" s="9"/>
      <c r="AJ885" s="9"/>
      <c r="AK885" s="9"/>
      <c r="AL885" s="9"/>
      <c r="AM885" s="9"/>
      <c r="AN885" s="9"/>
    </row>
    <row r="886" spans="1:40" ht="14.25" x14ac:dyDescent="0.25">
      <c r="A886" s="19"/>
      <c r="B886" s="19"/>
      <c r="C886" s="20"/>
      <c r="D886" s="21"/>
      <c r="E886" s="21"/>
      <c r="F886" s="21"/>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c r="AI886" s="9"/>
      <c r="AJ886" s="9"/>
      <c r="AK886" s="9"/>
      <c r="AL886" s="9"/>
      <c r="AM886" s="9"/>
      <c r="AN886" s="9"/>
    </row>
    <row r="887" spans="1:40" ht="14.25" x14ac:dyDescent="0.25">
      <c r="A887" s="19"/>
      <c r="B887" s="19"/>
      <c r="C887" s="20"/>
      <c r="D887" s="21"/>
      <c r="E887" s="21"/>
      <c r="F887" s="21"/>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c r="AI887" s="9"/>
      <c r="AJ887" s="9"/>
      <c r="AK887" s="9"/>
      <c r="AL887" s="9"/>
      <c r="AM887" s="9"/>
      <c r="AN887" s="9"/>
    </row>
    <row r="888" spans="1:40" ht="14.25" x14ac:dyDescent="0.25">
      <c r="A888" s="19"/>
      <c r="B888" s="19"/>
      <c r="C888" s="20"/>
      <c r="D888" s="21"/>
      <c r="E888" s="21"/>
      <c r="F888" s="21"/>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c r="AI888" s="9"/>
      <c r="AJ888" s="9"/>
      <c r="AK888" s="9"/>
      <c r="AL888" s="9"/>
      <c r="AM888" s="9"/>
      <c r="AN888" s="9"/>
    </row>
    <row r="889" spans="1:40" ht="14.25" x14ac:dyDescent="0.25">
      <c r="A889" s="19"/>
      <c r="B889" s="19"/>
      <c r="C889" s="20"/>
      <c r="D889" s="21"/>
      <c r="E889" s="21"/>
      <c r="F889" s="21"/>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c r="AI889" s="9"/>
      <c r="AJ889" s="9"/>
      <c r="AK889" s="9"/>
      <c r="AL889" s="9"/>
      <c r="AM889" s="9"/>
      <c r="AN889" s="9"/>
    </row>
    <row r="890" spans="1:40" ht="14.25" x14ac:dyDescent="0.25">
      <c r="A890" s="19"/>
      <c r="B890" s="19"/>
      <c r="C890" s="20"/>
      <c r="D890" s="21"/>
      <c r="E890" s="21"/>
      <c r="F890" s="21"/>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c r="AJ890" s="9"/>
      <c r="AK890" s="9"/>
      <c r="AL890" s="9"/>
      <c r="AM890" s="9"/>
      <c r="AN890" s="9"/>
    </row>
    <row r="891" spans="1:40" ht="14.25" x14ac:dyDescent="0.25">
      <c r="A891" s="19"/>
      <c r="B891" s="19"/>
      <c r="C891" s="20"/>
      <c r="D891" s="21"/>
      <c r="E891" s="21"/>
      <c r="F891" s="21"/>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c r="AI891" s="9"/>
      <c r="AJ891" s="9"/>
      <c r="AK891" s="9"/>
      <c r="AL891" s="9"/>
      <c r="AM891" s="9"/>
      <c r="AN891" s="9"/>
    </row>
    <row r="892" spans="1:40" ht="14.25" x14ac:dyDescent="0.25">
      <c r="A892" s="19"/>
      <c r="B892" s="19"/>
      <c r="C892" s="20"/>
      <c r="D892" s="21"/>
      <c r="E892" s="21"/>
      <c r="F892" s="21"/>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c r="AI892" s="9"/>
      <c r="AJ892" s="9"/>
      <c r="AK892" s="9"/>
      <c r="AL892" s="9"/>
      <c r="AM892" s="9"/>
      <c r="AN892" s="9"/>
    </row>
    <row r="893" spans="1:40" ht="14.25" x14ac:dyDescent="0.25">
      <c r="A893" s="19"/>
      <c r="B893" s="19"/>
      <c r="C893" s="20"/>
      <c r="D893" s="21"/>
      <c r="E893" s="21"/>
      <c r="F893" s="21"/>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row>
    <row r="894" spans="1:40" ht="14.25" x14ac:dyDescent="0.25">
      <c r="A894" s="19"/>
      <c r="B894" s="19"/>
      <c r="C894" s="20"/>
      <c r="D894" s="21"/>
      <c r="E894" s="21"/>
      <c r="F894" s="21"/>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c r="AJ894" s="9"/>
      <c r="AK894" s="9"/>
      <c r="AL894" s="9"/>
      <c r="AM894" s="9"/>
      <c r="AN894" s="9"/>
    </row>
    <row r="895" spans="1:40" ht="14.25" x14ac:dyDescent="0.25">
      <c r="A895" s="19"/>
      <c r="B895" s="19"/>
      <c r="C895" s="20"/>
      <c r="D895" s="21"/>
      <c r="E895" s="21"/>
      <c r="F895" s="21"/>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c r="AI895" s="9"/>
      <c r="AJ895" s="9"/>
      <c r="AK895" s="9"/>
      <c r="AL895" s="9"/>
      <c r="AM895" s="9"/>
      <c r="AN895" s="9"/>
    </row>
    <row r="896" spans="1:40" ht="14.25" x14ac:dyDescent="0.25">
      <c r="A896" s="19"/>
      <c r="B896" s="19"/>
      <c r="C896" s="20"/>
      <c r="D896" s="21"/>
      <c r="E896" s="21"/>
      <c r="F896" s="21"/>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c r="AI896" s="9"/>
      <c r="AJ896" s="9"/>
      <c r="AK896" s="9"/>
      <c r="AL896" s="9"/>
      <c r="AM896" s="9"/>
      <c r="AN896" s="9"/>
    </row>
    <row r="897" spans="1:40" ht="14.25" x14ac:dyDescent="0.25">
      <c r="A897" s="19"/>
      <c r="B897" s="19"/>
      <c r="C897" s="20"/>
      <c r="D897" s="21"/>
      <c r="E897" s="21"/>
      <c r="F897" s="21"/>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c r="AJ897" s="9"/>
      <c r="AK897" s="9"/>
      <c r="AL897" s="9"/>
      <c r="AM897" s="9"/>
      <c r="AN897" s="9"/>
    </row>
    <row r="898" spans="1:40" ht="14.25" x14ac:dyDescent="0.25">
      <c r="A898" s="19"/>
      <c r="B898" s="19"/>
      <c r="C898" s="20"/>
      <c r="D898" s="21"/>
      <c r="E898" s="21"/>
      <c r="F898" s="21"/>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c r="AI898" s="9"/>
      <c r="AJ898" s="9"/>
      <c r="AK898" s="9"/>
      <c r="AL898" s="9"/>
      <c r="AM898" s="9"/>
      <c r="AN898" s="9"/>
    </row>
    <row r="899" spans="1:40" ht="14.25" x14ac:dyDescent="0.25">
      <c r="A899" s="19"/>
      <c r="B899" s="19"/>
      <c r="C899" s="20"/>
      <c r="D899" s="21"/>
      <c r="E899" s="21"/>
      <c r="F899" s="21"/>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c r="AJ899" s="9"/>
      <c r="AK899" s="9"/>
      <c r="AL899" s="9"/>
      <c r="AM899" s="9"/>
      <c r="AN899" s="9"/>
    </row>
    <row r="900" spans="1:40" ht="14.25" x14ac:dyDescent="0.25">
      <c r="A900" s="19"/>
      <c r="B900" s="19"/>
      <c r="C900" s="20"/>
      <c r="D900" s="21"/>
      <c r="E900" s="21"/>
      <c r="F900" s="21"/>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c r="AI900" s="9"/>
      <c r="AJ900" s="9"/>
      <c r="AK900" s="9"/>
      <c r="AL900" s="9"/>
      <c r="AM900" s="9"/>
      <c r="AN900" s="9"/>
    </row>
    <row r="901" spans="1:40" ht="14.25" x14ac:dyDescent="0.25">
      <c r="A901" s="19"/>
      <c r="B901" s="19"/>
      <c r="C901" s="20"/>
      <c r="D901" s="21"/>
      <c r="E901" s="21"/>
      <c r="F901" s="21"/>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c r="AI901" s="9"/>
      <c r="AJ901" s="9"/>
      <c r="AK901" s="9"/>
      <c r="AL901" s="9"/>
      <c r="AM901" s="9"/>
      <c r="AN901" s="9"/>
    </row>
    <row r="902" spans="1:40" ht="14.25" x14ac:dyDescent="0.25">
      <c r="A902" s="19"/>
      <c r="B902" s="19"/>
      <c r="C902" s="20"/>
      <c r="D902" s="21"/>
      <c r="E902" s="21"/>
      <c r="F902" s="21"/>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c r="AJ902" s="9"/>
      <c r="AK902" s="9"/>
      <c r="AL902" s="9"/>
      <c r="AM902" s="9"/>
      <c r="AN902" s="9"/>
    </row>
    <row r="903" spans="1:40" ht="14.25" x14ac:dyDescent="0.25">
      <c r="A903" s="19"/>
      <c r="B903" s="19"/>
      <c r="C903" s="20"/>
      <c r="D903" s="21"/>
      <c r="E903" s="21"/>
      <c r="F903" s="21"/>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c r="AI903" s="9"/>
      <c r="AJ903" s="9"/>
      <c r="AK903" s="9"/>
      <c r="AL903" s="9"/>
      <c r="AM903" s="9"/>
      <c r="AN903" s="9"/>
    </row>
    <row r="904" spans="1:40" ht="14.25" x14ac:dyDescent="0.25">
      <c r="A904" s="19"/>
      <c r="B904" s="19"/>
      <c r="C904" s="20"/>
      <c r="D904" s="21"/>
      <c r="E904" s="21"/>
      <c r="F904" s="21"/>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c r="AJ904" s="9"/>
      <c r="AK904" s="9"/>
      <c r="AL904" s="9"/>
      <c r="AM904" s="9"/>
      <c r="AN904" s="9"/>
    </row>
    <row r="905" spans="1:40" ht="14.25" x14ac:dyDescent="0.25">
      <c r="A905" s="19"/>
      <c r="B905" s="19"/>
      <c r="C905" s="20"/>
      <c r="D905" s="21"/>
      <c r="E905" s="21"/>
      <c r="F905" s="21"/>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c r="AJ905" s="9"/>
      <c r="AK905" s="9"/>
      <c r="AL905" s="9"/>
      <c r="AM905" s="9"/>
      <c r="AN905" s="9"/>
    </row>
    <row r="906" spans="1:40" ht="14.25" x14ac:dyDescent="0.25">
      <c r="A906" s="19"/>
      <c r="B906" s="19"/>
      <c r="C906" s="20"/>
      <c r="D906" s="21"/>
      <c r="E906" s="21"/>
      <c r="F906" s="21"/>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c r="AI906" s="9"/>
      <c r="AJ906" s="9"/>
      <c r="AK906" s="9"/>
      <c r="AL906" s="9"/>
      <c r="AM906" s="9"/>
      <c r="AN906" s="9"/>
    </row>
    <row r="907" spans="1:40" ht="14.25" x14ac:dyDescent="0.25">
      <c r="A907" s="19"/>
      <c r="B907" s="19"/>
      <c r="C907" s="20"/>
      <c r="D907" s="21"/>
      <c r="E907" s="21"/>
      <c r="F907" s="21"/>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c r="AI907" s="9"/>
      <c r="AJ907" s="9"/>
      <c r="AK907" s="9"/>
      <c r="AL907" s="9"/>
      <c r="AM907" s="9"/>
      <c r="AN907" s="9"/>
    </row>
    <row r="908" spans="1:40" ht="14.25" x14ac:dyDescent="0.25">
      <c r="A908" s="19"/>
      <c r="B908" s="19"/>
      <c r="C908" s="20"/>
      <c r="D908" s="21"/>
      <c r="E908" s="21"/>
      <c r="F908" s="21"/>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c r="AI908" s="9"/>
      <c r="AJ908" s="9"/>
      <c r="AK908" s="9"/>
      <c r="AL908" s="9"/>
      <c r="AM908" s="9"/>
      <c r="AN908" s="9"/>
    </row>
    <row r="909" spans="1:40" ht="14.25" x14ac:dyDescent="0.25">
      <c r="A909" s="19"/>
      <c r="B909" s="19"/>
      <c r="C909" s="20"/>
      <c r="D909" s="21"/>
      <c r="E909" s="21"/>
      <c r="F909" s="21"/>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c r="AI909" s="9"/>
      <c r="AJ909" s="9"/>
      <c r="AK909" s="9"/>
      <c r="AL909" s="9"/>
      <c r="AM909" s="9"/>
      <c r="AN909" s="9"/>
    </row>
    <row r="910" spans="1:40" ht="14.25" x14ac:dyDescent="0.25">
      <c r="A910" s="19"/>
      <c r="B910" s="19"/>
      <c r="C910" s="20"/>
      <c r="D910" s="21"/>
      <c r="E910" s="21"/>
      <c r="F910" s="21"/>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c r="AI910" s="9"/>
      <c r="AJ910" s="9"/>
      <c r="AK910" s="9"/>
      <c r="AL910" s="9"/>
      <c r="AM910" s="9"/>
      <c r="AN910" s="9"/>
    </row>
    <row r="911" spans="1:40" ht="14.25" x14ac:dyDescent="0.25">
      <c r="A911" s="19"/>
      <c r="B911" s="19"/>
      <c r="C911" s="20"/>
      <c r="D911" s="21"/>
      <c r="E911" s="21"/>
      <c r="F911" s="21"/>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c r="AI911" s="9"/>
      <c r="AJ911" s="9"/>
      <c r="AK911" s="9"/>
      <c r="AL911" s="9"/>
      <c r="AM911" s="9"/>
      <c r="AN911" s="9"/>
    </row>
    <row r="912" spans="1:40" ht="14.25" x14ac:dyDescent="0.25">
      <c r="A912" s="19"/>
      <c r="B912" s="19"/>
      <c r="C912" s="20"/>
      <c r="D912" s="21"/>
      <c r="E912" s="21"/>
      <c r="F912" s="21"/>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c r="AI912" s="9"/>
      <c r="AJ912" s="9"/>
      <c r="AK912" s="9"/>
      <c r="AL912" s="9"/>
      <c r="AM912" s="9"/>
      <c r="AN912" s="9"/>
    </row>
    <row r="913" spans="1:40" ht="14.25" x14ac:dyDescent="0.25">
      <c r="A913" s="19"/>
      <c r="B913" s="19"/>
      <c r="C913" s="20"/>
      <c r="D913" s="21"/>
      <c r="E913" s="21"/>
      <c r="F913" s="21"/>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c r="AI913" s="9"/>
      <c r="AJ913" s="9"/>
      <c r="AK913" s="9"/>
      <c r="AL913" s="9"/>
      <c r="AM913" s="9"/>
      <c r="AN913" s="9"/>
    </row>
    <row r="914" spans="1:40" ht="14.25" x14ac:dyDescent="0.25">
      <c r="A914" s="19"/>
      <c r="B914" s="19"/>
      <c r="C914" s="20"/>
      <c r="D914" s="21"/>
      <c r="E914" s="21"/>
      <c r="F914" s="21"/>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c r="AI914" s="9"/>
      <c r="AJ914" s="9"/>
      <c r="AK914" s="9"/>
      <c r="AL914" s="9"/>
      <c r="AM914" s="9"/>
      <c r="AN914" s="9"/>
    </row>
    <row r="915" spans="1:40" ht="14.25" x14ac:dyDescent="0.25">
      <c r="A915" s="19"/>
      <c r="B915" s="19"/>
      <c r="C915" s="20"/>
      <c r="D915" s="21"/>
      <c r="E915" s="21"/>
      <c r="F915" s="21"/>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c r="AI915" s="9"/>
      <c r="AJ915" s="9"/>
      <c r="AK915" s="9"/>
      <c r="AL915" s="9"/>
      <c r="AM915" s="9"/>
      <c r="AN915" s="9"/>
    </row>
    <row r="916" spans="1:40" ht="14.25" x14ac:dyDescent="0.25">
      <c r="A916" s="19"/>
      <c r="B916" s="19"/>
      <c r="C916" s="20"/>
      <c r="D916" s="21"/>
      <c r="E916" s="21"/>
      <c r="F916" s="21"/>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c r="AI916" s="9"/>
      <c r="AJ916" s="9"/>
      <c r="AK916" s="9"/>
      <c r="AL916" s="9"/>
      <c r="AM916" s="9"/>
      <c r="AN916" s="9"/>
    </row>
    <row r="917" spans="1:40" ht="14.25" x14ac:dyDescent="0.25">
      <c r="A917" s="19"/>
      <c r="B917" s="19"/>
      <c r="C917" s="20"/>
      <c r="D917" s="21"/>
      <c r="E917" s="21"/>
      <c r="F917" s="21"/>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c r="AI917" s="9"/>
      <c r="AJ917" s="9"/>
      <c r="AK917" s="9"/>
      <c r="AL917" s="9"/>
      <c r="AM917" s="9"/>
      <c r="AN917" s="9"/>
    </row>
    <row r="918" spans="1:40" ht="14.25" x14ac:dyDescent="0.25">
      <c r="A918" s="19"/>
      <c r="B918" s="19"/>
      <c r="C918" s="20"/>
      <c r="D918" s="21"/>
      <c r="E918" s="21"/>
      <c r="F918" s="21"/>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c r="AJ918" s="9"/>
      <c r="AK918" s="9"/>
      <c r="AL918" s="9"/>
      <c r="AM918" s="9"/>
      <c r="AN918" s="9"/>
    </row>
    <row r="919" spans="1:40" ht="14.25" x14ac:dyDescent="0.25">
      <c r="A919" s="19"/>
      <c r="B919" s="19"/>
      <c r="C919" s="20"/>
      <c r="D919" s="21"/>
      <c r="E919" s="21"/>
      <c r="F919" s="21"/>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c r="AI919" s="9"/>
      <c r="AJ919" s="9"/>
      <c r="AK919" s="9"/>
      <c r="AL919" s="9"/>
      <c r="AM919" s="9"/>
      <c r="AN919" s="9"/>
    </row>
    <row r="920" spans="1:40" ht="14.25" x14ac:dyDescent="0.25">
      <c r="A920" s="19"/>
      <c r="B920" s="19"/>
      <c r="C920" s="20"/>
      <c r="D920" s="21"/>
      <c r="E920" s="21"/>
      <c r="F920" s="21"/>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c r="AI920" s="9"/>
      <c r="AJ920" s="9"/>
      <c r="AK920" s="9"/>
      <c r="AL920" s="9"/>
      <c r="AM920" s="9"/>
      <c r="AN920" s="9"/>
    </row>
    <row r="921" spans="1:40" ht="14.25" x14ac:dyDescent="0.25">
      <c r="A921" s="19"/>
      <c r="B921" s="19"/>
      <c r="C921" s="20"/>
      <c r="D921" s="21"/>
      <c r="E921" s="21"/>
      <c r="F921" s="21"/>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c r="AI921" s="9"/>
      <c r="AJ921" s="9"/>
      <c r="AK921" s="9"/>
      <c r="AL921" s="9"/>
      <c r="AM921" s="9"/>
      <c r="AN921" s="9"/>
    </row>
    <row r="922" spans="1:40" ht="14.25" x14ac:dyDescent="0.25">
      <c r="A922" s="19"/>
      <c r="B922" s="19"/>
      <c r="C922" s="20"/>
      <c r="D922" s="21"/>
      <c r="E922" s="21"/>
      <c r="F922" s="21"/>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c r="AI922" s="9"/>
      <c r="AJ922" s="9"/>
      <c r="AK922" s="9"/>
      <c r="AL922" s="9"/>
      <c r="AM922" s="9"/>
      <c r="AN922" s="9"/>
    </row>
    <row r="923" spans="1:40" ht="14.25" x14ac:dyDescent="0.25">
      <c r="A923" s="19"/>
      <c r="B923" s="19"/>
      <c r="C923" s="20"/>
      <c r="D923" s="21"/>
      <c r="E923" s="21"/>
      <c r="F923" s="21"/>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c r="AI923" s="9"/>
      <c r="AJ923" s="9"/>
      <c r="AK923" s="9"/>
      <c r="AL923" s="9"/>
      <c r="AM923" s="9"/>
      <c r="AN923" s="9"/>
    </row>
    <row r="924" spans="1:40" ht="14.25" x14ac:dyDescent="0.25">
      <c r="A924" s="19"/>
      <c r="B924" s="19"/>
      <c r="C924" s="20"/>
      <c r="D924" s="21"/>
      <c r="E924" s="21"/>
      <c r="F924" s="21"/>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c r="AI924" s="9"/>
      <c r="AJ924" s="9"/>
      <c r="AK924" s="9"/>
      <c r="AL924" s="9"/>
      <c r="AM924" s="9"/>
      <c r="AN924" s="9"/>
    </row>
    <row r="925" spans="1:40" ht="14.25" x14ac:dyDescent="0.25">
      <c r="A925" s="19"/>
      <c r="B925" s="19"/>
      <c r="C925" s="20"/>
      <c r="D925" s="21"/>
      <c r="E925" s="21"/>
      <c r="F925" s="21"/>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c r="AI925" s="9"/>
      <c r="AJ925" s="9"/>
      <c r="AK925" s="9"/>
      <c r="AL925" s="9"/>
      <c r="AM925" s="9"/>
      <c r="AN925" s="9"/>
    </row>
    <row r="926" spans="1:40" ht="14.25" x14ac:dyDescent="0.25">
      <c r="A926" s="19"/>
      <c r="B926" s="19"/>
      <c r="C926" s="20"/>
      <c r="D926" s="21"/>
      <c r="E926" s="21"/>
      <c r="F926" s="21"/>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row>
    <row r="927" spans="1:40" ht="14.25" x14ac:dyDescent="0.25">
      <c r="A927" s="19"/>
      <c r="B927" s="19"/>
      <c r="C927" s="20"/>
      <c r="D927" s="21"/>
      <c r="E927" s="21"/>
      <c r="F927" s="21"/>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c r="AI927" s="9"/>
      <c r="AJ927" s="9"/>
      <c r="AK927" s="9"/>
      <c r="AL927" s="9"/>
      <c r="AM927" s="9"/>
      <c r="AN927" s="9"/>
    </row>
    <row r="928" spans="1:40" ht="14.25" x14ac:dyDescent="0.25">
      <c r="A928" s="19"/>
      <c r="B928" s="19"/>
      <c r="C928" s="20"/>
      <c r="D928" s="21"/>
      <c r="E928" s="21"/>
      <c r="F928" s="21"/>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c r="AI928" s="9"/>
      <c r="AJ928" s="9"/>
      <c r="AK928" s="9"/>
      <c r="AL928" s="9"/>
      <c r="AM928" s="9"/>
      <c r="AN928" s="9"/>
    </row>
    <row r="929" spans="1:40" ht="14.25" x14ac:dyDescent="0.25">
      <c r="A929" s="19"/>
      <c r="B929" s="19"/>
      <c r="C929" s="20"/>
      <c r="D929" s="21"/>
      <c r="E929" s="21"/>
      <c r="F929" s="21"/>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c r="AI929" s="9"/>
      <c r="AJ929" s="9"/>
      <c r="AK929" s="9"/>
      <c r="AL929" s="9"/>
      <c r="AM929" s="9"/>
      <c r="AN929" s="9"/>
    </row>
    <row r="930" spans="1:40" ht="14.25" x14ac:dyDescent="0.25">
      <c r="A930" s="19"/>
      <c r="B930" s="19"/>
      <c r="C930" s="20"/>
      <c r="D930" s="21"/>
      <c r="E930" s="21"/>
      <c r="F930" s="21"/>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c r="AI930" s="9"/>
      <c r="AJ930" s="9"/>
      <c r="AK930" s="9"/>
      <c r="AL930" s="9"/>
      <c r="AM930" s="9"/>
      <c r="AN930" s="9"/>
    </row>
    <row r="931" spans="1:40" ht="14.25" x14ac:dyDescent="0.25">
      <c r="A931" s="19"/>
      <c r="B931" s="19"/>
      <c r="C931" s="20"/>
      <c r="D931" s="21"/>
      <c r="E931" s="21"/>
      <c r="F931" s="21"/>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c r="AI931" s="9"/>
      <c r="AJ931" s="9"/>
      <c r="AK931" s="9"/>
      <c r="AL931" s="9"/>
      <c r="AM931" s="9"/>
      <c r="AN931" s="9"/>
    </row>
    <row r="932" spans="1:40" ht="14.25" x14ac:dyDescent="0.25">
      <c r="A932" s="19"/>
      <c r="B932" s="19"/>
      <c r="C932" s="20"/>
      <c r="D932" s="21"/>
      <c r="E932" s="21"/>
      <c r="F932" s="21"/>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c r="AI932" s="9"/>
      <c r="AJ932" s="9"/>
      <c r="AK932" s="9"/>
      <c r="AL932" s="9"/>
      <c r="AM932" s="9"/>
      <c r="AN932" s="9"/>
    </row>
    <row r="933" spans="1:40" ht="14.25" x14ac:dyDescent="0.25">
      <c r="A933" s="19"/>
      <c r="B933" s="19"/>
      <c r="C933" s="20"/>
      <c r="D933" s="21"/>
      <c r="E933" s="21"/>
      <c r="F933" s="21"/>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c r="AI933" s="9"/>
      <c r="AJ933" s="9"/>
      <c r="AK933" s="9"/>
      <c r="AL933" s="9"/>
      <c r="AM933" s="9"/>
      <c r="AN933" s="9"/>
    </row>
    <row r="934" spans="1:40" ht="14.25" x14ac:dyDescent="0.25">
      <c r="A934" s="19"/>
      <c r="B934" s="19"/>
      <c r="C934" s="20"/>
      <c r="D934" s="21"/>
      <c r="E934" s="21"/>
      <c r="F934" s="21"/>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c r="AJ934" s="9"/>
      <c r="AK934" s="9"/>
      <c r="AL934" s="9"/>
      <c r="AM934" s="9"/>
      <c r="AN934" s="9"/>
    </row>
    <row r="935" spans="1:40" ht="14.25" x14ac:dyDescent="0.25">
      <c r="A935" s="19"/>
      <c r="B935" s="19"/>
      <c r="C935" s="20"/>
      <c r="D935" s="21"/>
      <c r="E935" s="21"/>
      <c r="F935" s="21"/>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c r="AJ935" s="9"/>
      <c r="AK935" s="9"/>
      <c r="AL935" s="9"/>
      <c r="AM935" s="9"/>
      <c r="AN935" s="9"/>
    </row>
    <row r="936" spans="1:40" ht="14.25" x14ac:dyDescent="0.25">
      <c r="A936" s="19"/>
      <c r="B936" s="19"/>
      <c r="C936" s="20"/>
      <c r="D936" s="21"/>
      <c r="E936" s="21"/>
      <c r="F936" s="21"/>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c r="AI936" s="9"/>
      <c r="AJ936" s="9"/>
      <c r="AK936" s="9"/>
      <c r="AL936" s="9"/>
      <c r="AM936" s="9"/>
      <c r="AN936" s="9"/>
    </row>
    <row r="937" spans="1:40" ht="14.25" x14ac:dyDescent="0.25">
      <c r="A937" s="19"/>
      <c r="B937" s="19"/>
      <c r="C937" s="20"/>
      <c r="D937" s="21"/>
      <c r="E937" s="21"/>
      <c r="F937" s="21"/>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c r="AI937" s="9"/>
      <c r="AJ937" s="9"/>
      <c r="AK937" s="9"/>
      <c r="AL937" s="9"/>
      <c r="AM937" s="9"/>
      <c r="AN937" s="9"/>
    </row>
    <row r="938" spans="1:40" ht="14.25" x14ac:dyDescent="0.25">
      <c r="A938" s="19"/>
      <c r="B938" s="19"/>
      <c r="C938" s="20"/>
      <c r="D938" s="21"/>
      <c r="E938" s="21"/>
      <c r="F938" s="21"/>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c r="AI938" s="9"/>
      <c r="AJ938" s="9"/>
      <c r="AK938" s="9"/>
      <c r="AL938" s="9"/>
      <c r="AM938" s="9"/>
      <c r="AN938" s="9"/>
    </row>
    <row r="939" spans="1:40" ht="14.25" x14ac:dyDescent="0.25">
      <c r="A939" s="19"/>
      <c r="B939" s="19"/>
      <c r="C939" s="20"/>
      <c r="D939" s="21"/>
      <c r="E939" s="21"/>
      <c r="F939" s="21"/>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c r="AI939" s="9"/>
      <c r="AJ939" s="9"/>
      <c r="AK939" s="9"/>
      <c r="AL939" s="9"/>
      <c r="AM939" s="9"/>
      <c r="AN939" s="9"/>
    </row>
    <row r="940" spans="1:40" ht="14.25" x14ac:dyDescent="0.25">
      <c r="A940" s="19"/>
      <c r="B940" s="19"/>
      <c r="C940" s="20"/>
      <c r="D940" s="21"/>
      <c r="E940" s="21"/>
      <c r="F940" s="21"/>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c r="AI940" s="9"/>
      <c r="AJ940" s="9"/>
      <c r="AK940" s="9"/>
      <c r="AL940" s="9"/>
      <c r="AM940" s="9"/>
      <c r="AN940" s="9"/>
    </row>
    <row r="941" spans="1:40" ht="14.25" x14ac:dyDescent="0.25">
      <c r="A941" s="19"/>
      <c r="B941" s="19"/>
      <c r="C941" s="20"/>
      <c r="D941" s="21"/>
      <c r="E941" s="21"/>
      <c r="F941" s="21"/>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c r="AI941" s="9"/>
      <c r="AJ941" s="9"/>
      <c r="AK941" s="9"/>
      <c r="AL941" s="9"/>
      <c r="AM941" s="9"/>
      <c r="AN941" s="9"/>
    </row>
    <row r="942" spans="1:40" ht="14.25" x14ac:dyDescent="0.25">
      <c r="A942" s="19"/>
      <c r="B942" s="19"/>
      <c r="C942" s="20"/>
      <c r="D942" s="21"/>
      <c r="E942" s="21"/>
      <c r="F942" s="21"/>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row>
    <row r="943" spans="1:40" ht="14.25" x14ac:dyDescent="0.25">
      <c r="A943" s="19"/>
      <c r="B943" s="19"/>
      <c r="C943" s="20"/>
      <c r="D943" s="21"/>
      <c r="E943" s="21"/>
      <c r="F943" s="21"/>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c r="AI943" s="9"/>
      <c r="AJ943" s="9"/>
      <c r="AK943" s="9"/>
      <c r="AL943" s="9"/>
      <c r="AM943" s="9"/>
      <c r="AN943" s="9"/>
    </row>
    <row r="944" spans="1:40" ht="14.25" x14ac:dyDescent="0.25">
      <c r="A944" s="19"/>
      <c r="B944" s="19"/>
      <c r="C944" s="20"/>
      <c r="D944" s="21"/>
      <c r="E944" s="21"/>
      <c r="F944" s="21"/>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c r="AJ944" s="9"/>
      <c r="AK944" s="9"/>
      <c r="AL944" s="9"/>
      <c r="AM944" s="9"/>
      <c r="AN944" s="9"/>
    </row>
    <row r="945" spans="1:40" ht="14.25" x14ac:dyDescent="0.25">
      <c r="A945" s="19"/>
      <c r="B945" s="19"/>
      <c r="C945" s="20"/>
      <c r="D945" s="21"/>
      <c r="E945" s="21"/>
      <c r="F945" s="21"/>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c r="AI945" s="9"/>
      <c r="AJ945" s="9"/>
      <c r="AK945" s="9"/>
      <c r="AL945" s="9"/>
      <c r="AM945" s="9"/>
      <c r="AN945" s="9"/>
    </row>
    <row r="946" spans="1:40" ht="14.25" x14ac:dyDescent="0.25">
      <c r="A946" s="19"/>
      <c r="B946" s="19"/>
      <c r="C946" s="20"/>
      <c r="D946" s="21"/>
      <c r="E946" s="21"/>
      <c r="F946" s="21"/>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c r="AI946" s="9"/>
      <c r="AJ946" s="9"/>
      <c r="AK946" s="9"/>
      <c r="AL946" s="9"/>
      <c r="AM946" s="9"/>
      <c r="AN946" s="9"/>
    </row>
    <row r="947" spans="1:40" ht="14.25" x14ac:dyDescent="0.25">
      <c r="A947" s="19"/>
      <c r="B947" s="19"/>
      <c r="C947" s="20"/>
      <c r="D947" s="21"/>
      <c r="E947" s="21"/>
      <c r="F947" s="21"/>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c r="AI947" s="9"/>
      <c r="AJ947" s="9"/>
      <c r="AK947" s="9"/>
      <c r="AL947" s="9"/>
      <c r="AM947" s="9"/>
      <c r="AN947" s="9"/>
    </row>
    <row r="948" spans="1:40" ht="14.25" x14ac:dyDescent="0.25">
      <c r="A948" s="19"/>
      <c r="B948" s="19"/>
      <c r="C948" s="20"/>
      <c r="D948" s="21"/>
      <c r="E948" s="21"/>
      <c r="F948" s="21"/>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c r="AI948" s="9"/>
      <c r="AJ948" s="9"/>
      <c r="AK948" s="9"/>
      <c r="AL948" s="9"/>
      <c r="AM948" s="9"/>
      <c r="AN948" s="9"/>
    </row>
    <row r="949" spans="1:40" ht="14.25" x14ac:dyDescent="0.25">
      <c r="A949" s="19"/>
      <c r="B949" s="19"/>
      <c r="C949" s="20"/>
      <c r="D949" s="21"/>
      <c r="E949" s="21"/>
      <c r="F949" s="21"/>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c r="AI949" s="9"/>
      <c r="AJ949" s="9"/>
      <c r="AK949" s="9"/>
      <c r="AL949" s="9"/>
      <c r="AM949" s="9"/>
      <c r="AN949" s="9"/>
    </row>
    <row r="950" spans="1:40" ht="14.25" x14ac:dyDescent="0.25">
      <c r="A950" s="19"/>
      <c r="B950" s="19"/>
      <c r="C950" s="20"/>
      <c r="D950" s="21"/>
      <c r="E950" s="21"/>
      <c r="F950" s="21"/>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c r="AI950" s="9"/>
      <c r="AJ950" s="9"/>
      <c r="AK950" s="9"/>
      <c r="AL950" s="9"/>
      <c r="AM950" s="9"/>
      <c r="AN950" s="9"/>
    </row>
    <row r="951" spans="1:40" ht="14.25" x14ac:dyDescent="0.25">
      <c r="A951" s="19"/>
      <c r="B951" s="19"/>
      <c r="C951" s="20"/>
      <c r="D951" s="21"/>
      <c r="E951" s="21"/>
      <c r="F951" s="21"/>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c r="AI951" s="9"/>
      <c r="AJ951" s="9"/>
      <c r="AK951" s="9"/>
      <c r="AL951" s="9"/>
      <c r="AM951" s="9"/>
      <c r="AN951" s="9"/>
    </row>
    <row r="952" spans="1:40" ht="14.25" x14ac:dyDescent="0.25">
      <c r="A952" s="19"/>
      <c r="B952" s="19"/>
      <c r="C952" s="20"/>
      <c r="D952" s="21"/>
      <c r="E952" s="21"/>
      <c r="F952" s="21"/>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c r="AI952" s="9"/>
      <c r="AJ952" s="9"/>
      <c r="AK952" s="9"/>
      <c r="AL952" s="9"/>
      <c r="AM952" s="9"/>
      <c r="AN952" s="9"/>
    </row>
    <row r="953" spans="1:40" ht="14.25" x14ac:dyDescent="0.25">
      <c r="A953" s="19"/>
      <c r="B953" s="19"/>
      <c r="C953" s="20"/>
      <c r="D953" s="21"/>
      <c r="E953" s="21"/>
      <c r="F953" s="21"/>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c r="AI953" s="9"/>
      <c r="AJ953" s="9"/>
      <c r="AK953" s="9"/>
      <c r="AL953" s="9"/>
      <c r="AM953" s="9"/>
      <c r="AN953" s="9"/>
    </row>
    <row r="954" spans="1:40" ht="14.25" x14ac:dyDescent="0.25">
      <c r="A954" s="19"/>
      <c r="B954" s="19"/>
      <c r="C954" s="20"/>
      <c r="D954" s="21"/>
      <c r="E954" s="21"/>
      <c r="F954" s="21"/>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c r="AJ954" s="9"/>
      <c r="AK954" s="9"/>
      <c r="AL954" s="9"/>
      <c r="AM954" s="9"/>
      <c r="AN954" s="9"/>
    </row>
    <row r="955" spans="1:40" ht="14.25" x14ac:dyDescent="0.25">
      <c r="A955" s="19"/>
      <c r="B955" s="19"/>
      <c r="C955" s="20"/>
      <c r="D955" s="21"/>
      <c r="E955" s="21"/>
      <c r="F955" s="21"/>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c r="AJ955" s="9"/>
      <c r="AK955" s="9"/>
      <c r="AL955" s="9"/>
      <c r="AM955" s="9"/>
      <c r="AN955" s="9"/>
    </row>
    <row r="956" spans="1:40" ht="14.25" x14ac:dyDescent="0.25">
      <c r="A956" s="19"/>
      <c r="B956" s="19"/>
      <c r="C956" s="20"/>
      <c r="D956" s="21"/>
      <c r="E956" s="21"/>
      <c r="F956" s="21"/>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c r="AJ956" s="9"/>
      <c r="AK956" s="9"/>
      <c r="AL956" s="9"/>
      <c r="AM956" s="9"/>
      <c r="AN956" s="9"/>
    </row>
    <row r="957" spans="1:40" ht="14.25" x14ac:dyDescent="0.25">
      <c r="A957" s="19"/>
      <c r="B957" s="19"/>
      <c r="C957" s="20"/>
      <c r="D957" s="21"/>
      <c r="E957" s="21"/>
      <c r="F957" s="21"/>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c r="AI957" s="9"/>
      <c r="AJ957" s="9"/>
      <c r="AK957" s="9"/>
      <c r="AL957" s="9"/>
      <c r="AM957" s="9"/>
      <c r="AN957" s="9"/>
    </row>
    <row r="958" spans="1:40" ht="14.25" x14ac:dyDescent="0.25">
      <c r="A958" s="19"/>
      <c r="B958" s="19"/>
      <c r="C958" s="20"/>
      <c r="D958" s="21"/>
      <c r="E958" s="21"/>
      <c r="F958" s="21"/>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c r="AI958" s="9"/>
      <c r="AJ958" s="9"/>
      <c r="AK958" s="9"/>
      <c r="AL958" s="9"/>
      <c r="AM958" s="9"/>
      <c r="AN958" s="9"/>
    </row>
    <row r="959" spans="1:40" ht="14.25" x14ac:dyDescent="0.25">
      <c r="A959" s="19"/>
      <c r="B959" s="19"/>
      <c r="C959" s="20"/>
      <c r="D959" s="21"/>
      <c r="E959" s="21"/>
      <c r="F959" s="21"/>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row>
    <row r="960" spans="1:40" ht="14.25" x14ac:dyDescent="0.25">
      <c r="A960" s="19"/>
      <c r="B960" s="19"/>
      <c r="C960" s="20"/>
      <c r="D960" s="21"/>
      <c r="E960" s="21"/>
      <c r="F960" s="21"/>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c r="AI960" s="9"/>
      <c r="AJ960" s="9"/>
      <c r="AK960" s="9"/>
      <c r="AL960" s="9"/>
      <c r="AM960" s="9"/>
      <c r="AN960" s="9"/>
    </row>
    <row r="961" spans="1:40" ht="14.25" x14ac:dyDescent="0.25">
      <c r="A961" s="19"/>
      <c r="B961" s="19"/>
      <c r="C961" s="20"/>
      <c r="D961" s="21"/>
      <c r="E961" s="21"/>
      <c r="F961" s="21"/>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c r="AI961" s="9"/>
      <c r="AJ961" s="9"/>
      <c r="AK961" s="9"/>
      <c r="AL961" s="9"/>
      <c r="AM961" s="9"/>
      <c r="AN961" s="9"/>
    </row>
    <row r="962" spans="1:40" ht="14.25" x14ac:dyDescent="0.25">
      <c r="A962" s="19"/>
      <c r="B962" s="19"/>
      <c r="C962" s="20"/>
      <c r="D962" s="21"/>
      <c r="E962" s="21"/>
      <c r="F962" s="21"/>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c r="AI962" s="9"/>
      <c r="AJ962" s="9"/>
      <c r="AK962" s="9"/>
      <c r="AL962" s="9"/>
      <c r="AM962" s="9"/>
      <c r="AN962" s="9"/>
    </row>
    <row r="963" spans="1:40" ht="14.25" x14ac:dyDescent="0.25">
      <c r="A963" s="19"/>
      <c r="B963" s="19"/>
      <c r="C963" s="20"/>
      <c r="D963" s="21"/>
      <c r="E963" s="21"/>
      <c r="F963" s="21"/>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c r="AI963" s="9"/>
      <c r="AJ963" s="9"/>
      <c r="AK963" s="9"/>
      <c r="AL963" s="9"/>
      <c r="AM963" s="9"/>
      <c r="AN963" s="9"/>
    </row>
    <row r="964" spans="1:40" ht="14.25" x14ac:dyDescent="0.25">
      <c r="A964" s="19"/>
      <c r="B964" s="19"/>
      <c r="C964" s="20"/>
      <c r="D964" s="21"/>
      <c r="E964" s="21"/>
      <c r="F964" s="21"/>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c r="AI964" s="9"/>
      <c r="AJ964" s="9"/>
      <c r="AK964" s="9"/>
      <c r="AL964" s="9"/>
      <c r="AM964" s="9"/>
      <c r="AN964" s="9"/>
    </row>
    <row r="965" spans="1:40" ht="14.25" x14ac:dyDescent="0.25">
      <c r="A965" s="19"/>
      <c r="B965" s="19"/>
      <c r="C965" s="20"/>
      <c r="D965" s="21"/>
      <c r="E965" s="21"/>
      <c r="F965" s="21"/>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c r="AI965" s="9"/>
      <c r="AJ965" s="9"/>
      <c r="AK965" s="9"/>
      <c r="AL965" s="9"/>
      <c r="AM965" s="9"/>
      <c r="AN965" s="9"/>
    </row>
    <row r="966" spans="1:40" ht="14.25" x14ac:dyDescent="0.25">
      <c r="A966" s="19"/>
      <c r="B966" s="19"/>
      <c r="C966" s="20"/>
      <c r="D966" s="21"/>
      <c r="E966" s="21"/>
      <c r="F966" s="21"/>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c r="AJ966" s="9"/>
      <c r="AK966" s="9"/>
      <c r="AL966" s="9"/>
      <c r="AM966" s="9"/>
      <c r="AN966" s="9"/>
    </row>
    <row r="967" spans="1:40" ht="14.25" x14ac:dyDescent="0.25">
      <c r="A967" s="19"/>
      <c r="B967" s="19"/>
      <c r="C967" s="20"/>
      <c r="D967" s="21"/>
      <c r="E967" s="21"/>
      <c r="F967" s="21"/>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c r="AI967" s="9"/>
      <c r="AJ967" s="9"/>
      <c r="AK967" s="9"/>
      <c r="AL967" s="9"/>
      <c r="AM967" s="9"/>
      <c r="AN967" s="9"/>
    </row>
    <row r="968" spans="1:40" ht="14.25" x14ac:dyDescent="0.25">
      <c r="A968" s="19"/>
      <c r="B968" s="19"/>
      <c r="C968" s="20"/>
      <c r="D968" s="21"/>
      <c r="E968" s="21"/>
      <c r="F968" s="21"/>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c r="AI968" s="9"/>
      <c r="AJ968" s="9"/>
      <c r="AK968" s="9"/>
      <c r="AL968" s="9"/>
      <c r="AM968" s="9"/>
      <c r="AN968" s="9"/>
    </row>
    <row r="969" spans="1:40" ht="14.25" x14ac:dyDescent="0.25">
      <c r="A969" s="19"/>
      <c r="B969" s="19"/>
      <c r="C969" s="20"/>
      <c r="D969" s="21"/>
      <c r="E969" s="21"/>
      <c r="F969" s="21"/>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c r="AI969" s="9"/>
      <c r="AJ969" s="9"/>
      <c r="AK969" s="9"/>
      <c r="AL969" s="9"/>
      <c r="AM969" s="9"/>
      <c r="AN969" s="9"/>
    </row>
    <row r="970" spans="1:40" ht="14.25" x14ac:dyDescent="0.25">
      <c r="A970" s="19"/>
      <c r="B970" s="19"/>
      <c r="C970" s="20"/>
      <c r="D970" s="21"/>
      <c r="E970" s="21"/>
      <c r="F970" s="21"/>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c r="AI970" s="9"/>
      <c r="AJ970" s="9"/>
      <c r="AK970" s="9"/>
      <c r="AL970" s="9"/>
      <c r="AM970" s="9"/>
      <c r="AN970" s="9"/>
    </row>
    <row r="971" spans="1:40" ht="14.25" x14ac:dyDescent="0.25">
      <c r="A971" s="19"/>
      <c r="B971" s="19"/>
      <c r="C971" s="20"/>
      <c r="D971" s="21"/>
      <c r="E971" s="21"/>
      <c r="F971" s="21"/>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c r="AI971" s="9"/>
      <c r="AJ971" s="9"/>
      <c r="AK971" s="9"/>
      <c r="AL971" s="9"/>
      <c r="AM971" s="9"/>
      <c r="AN971" s="9"/>
    </row>
    <row r="972" spans="1:40" ht="14.25" x14ac:dyDescent="0.25">
      <c r="A972" s="19"/>
      <c r="B972" s="19"/>
      <c r="C972" s="20"/>
      <c r="D972" s="21"/>
      <c r="E972" s="21"/>
      <c r="F972" s="21"/>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c r="AI972" s="9"/>
      <c r="AJ972" s="9"/>
      <c r="AK972" s="9"/>
      <c r="AL972" s="9"/>
      <c r="AM972" s="9"/>
      <c r="AN972" s="9"/>
    </row>
    <row r="973" spans="1:40" ht="14.25" x14ac:dyDescent="0.25">
      <c r="A973" s="19"/>
      <c r="B973" s="19"/>
      <c r="C973" s="20"/>
      <c r="D973" s="21"/>
      <c r="E973" s="21"/>
      <c r="F973" s="21"/>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c r="AI973" s="9"/>
      <c r="AJ973" s="9"/>
      <c r="AK973" s="9"/>
      <c r="AL973" s="9"/>
      <c r="AM973" s="9"/>
      <c r="AN973" s="9"/>
    </row>
    <row r="974" spans="1:40" ht="14.25" x14ac:dyDescent="0.25">
      <c r="A974" s="19"/>
      <c r="B974" s="19"/>
      <c r="C974" s="20"/>
      <c r="D974" s="21"/>
      <c r="E974" s="21"/>
      <c r="F974" s="21"/>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c r="AJ974" s="9"/>
      <c r="AK974" s="9"/>
      <c r="AL974" s="9"/>
      <c r="AM974" s="9"/>
      <c r="AN974" s="9"/>
    </row>
    <row r="975" spans="1:40" ht="14.25" x14ac:dyDescent="0.25">
      <c r="A975" s="19"/>
      <c r="B975" s="19"/>
      <c r="C975" s="20"/>
      <c r="D975" s="21"/>
      <c r="E975" s="21"/>
      <c r="F975" s="21"/>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c r="AI975" s="9"/>
      <c r="AJ975" s="9"/>
      <c r="AK975" s="9"/>
      <c r="AL975" s="9"/>
      <c r="AM975" s="9"/>
      <c r="AN975" s="9"/>
    </row>
    <row r="976" spans="1:40" ht="14.25" x14ac:dyDescent="0.25">
      <c r="A976" s="19"/>
      <c r="B976" s="19"/>
      <c r="C976" s="20"/>
      <c r="D976" s="21"/>
      <c r="E976" s="21"/>
      <c r="F976" s="21"/>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c r="AI976" s="9"/>
      <c r="AJ976" s="9"/>
      <c r="AK976" s="9"/>
      <c r="AL976" s="9"/>
      <c r="AM976" s="9"/>
      <c r="AN976" s="9"/>
    </row>
    <row r="977" spans="1:40" ht="14.25" x14ac:dyDescent="0.25">
      <c r="A977" s="19"/>
      <c r="B977" s="19"/>
      <c r="C977" s="20"/>
      <c r="D977" s="21"/>
      <c r="E977" s="21"/>
      <c r="F977" s="21"/>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c r="AI977" s="9"/>
      <c r="AJ977" s="9"/>
      <c r="AK977" s="9"/>
      <c r="AL977" s="9"/>
      <c r="AM977" s="9"/>
      <c r="AN977" s="9"/>
    </row>
    <row r="978" spans="1:40" ht="14.25" x14ac:dyDescent="0.25">
      <c r="A978" s="19"/>
      <c r="B978" s="19"/>
      <c r="C978" s="20"/>
      <c r="D978" s="21"/>
      <c r="E978" s="21"/>
      <c r="F978" s="21"/>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c r="AH978" s="9"/>
      <c r="AI978" s="9"/>
      <c r="AJ978" s="9"/>
      <c r="AK978" s="9"/>
      <c r="AL978" s="9"/>
      <c r="AM978" s="9"/>
      <c r="AN978" s="9"/>
    </row>
    <row r="979" spans="1:40" ht="14.25" x14ac:dyDescent="0.25">
      <c r="A979" s="19"/>
      <c r="B979" s="19"/>
      <c r="C979" s="20"/>
      <c r="D979" s="21"/>
      <c r="E979" s="21"/>
      <c r="F979" s="21"/>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c r="AI979" s="9"/>
      <c r="AJ979" s="9"/>
      <c r="AK979" s="9"/>
      <c r="AL979" s="9"/>
      <c r="AM979" s="9"/>
      <c r="AN979" s="9"/>
    </row>
    <row r="980" spans="1:40" ht="14.25" x14ac:dyDescent="0.25">
      <c r="A980" s="19"/>
      <c r="B980" s="19"/>
      <c r="C980" s="20"/>
      <c r="D980" s="21"/>
      <c r="E980" s="21"/>
      <c r="F980" s="21"/>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c r="AI980" s="9"/>
      <c r="AJ980" s="9"/>
      <c r="AK980" s="9"/>
      <c r="AL980" s="9"/>
      <c r="AM980" s="9"/>
      <c r="AN980" s="9"/>
    </row>
    <row r="981" spans="1:40" ht="14.25" x14ac:dyDescent="0.25">
      <c r="A981" s="19"/>
      <c r="B981" s="19"/>
      <c r="C981" s="20"/>
      <c r="D981" s="21"/>
      <c r="E981" s="21"/>
      <c r="F981" s="21"/>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c r="AI981" s="9"/>
      <c r="AJ981" s="9"/>
      <c r="AK981" s="9"/>
      <c r="AL981" s="9"/>
      <c r="AM981" s="9"/>
      <c r="AN981" s="9"/>
    </row>
    <row r="982" spans="1:40" ht="14.25" x14ac:dyDescent="0.25">
      <c r="A982" s="19"/>
      <c r="B982" s="19"/>
      <c r="C982" s="20"/>
      <c r="D982" s="21"/>
      <c r="E982" s="21"/>
      <c r="F982" s="21"/>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c r="AI982" s="9"/>
      <c r="AJ982" s="9"/>
      <c r="AK982" s="9"/>
      <c r="AL982" s="9"/>
      <c r="AM982" s="9"/>
      <c r="AN982" s="9"/>
    </row>
    <row r="983" spans="1:40" ht="14.25" x14ac:dyDescent="0.25">
      <c r="A983" s="19"/>
      <c r="B983" s="19"/>
      <c r="C983" s="20"/>
      <c r="D983" s="21"/>
      <c r="E983" s="21"/>
      <c r="F983" s="21"/>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c r="AI983" s="9"/>
      <c r="AJ983" s="9"/>
      <c r="AK983" s="9"/>
      <c r="AL983" s="9"/>
      <c r="AM983" s="9"/>
      <c r="AN983" s="9"/>
    </row>
    <row r="984" spans="1:40" ht="14.25" x14ac:dyDescent="0.25">
      <c r="A984" s="19"/>
      <c r="B984" s="19"/>
      <c r="C984" s="20"/>
      <c r="D984" s="21"/>
      <c r="E984" s="21"/>
      <c r="F984" s="21"/>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c r="AI984" s="9"/>
      <c r="AJ984" s="9"/>
      <c r="AK984" s="9"/>
      <c r="AL984" s="9"/>
      <c r="AM984" s="9"/>
      <c r="AN984" s="9"/>
    </row>
    <row r="985" spans="1:40" ht="14.25" x14ac:dyDescent="0.25">
      <c r="A985" s="19"/>
      <c r="B985" s="19"/>
      <c r="C985" s="20"/>
      <c r="D985" s="21"/>
      <c r="E985" s="21"/>
      <c r="F985" s="21"/>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c r="AI985" s="9"/>
      <c r="AJ985" s="9"/>
      <c r="AK985" s="9"/>
      <c r="AL985" s="9"/>
      <c r="AM985" s="9"/>
      <c r="AN985" s="9"/>
    </row>
    <row r="986" spans="1:40" ht="14.25" x14ac:dyDescent="0.25">
      <c r="A986" s="19"/>
      <c r="B986" s="19"/>
      <c r="C986" s="20"/>
      <c r="D986" s="21"/>
      <c r="E986" s="21"/>
      <c r="F986" s="21"/>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c r="AI986" s="9"/>
      <c r="AJ986" s="9"/>
      <c r="AK986" s="9"/>
      <c r="AL986" s="9"/>
      <c r="AM986" s="9"/>
      <c r="AN986" s="9"/>
    </row>
    <row r="987" spans="1:40" ht="14.25" x14ac:dyDescent="0.25">
      <c r="A987" s="19"/>
      <c r="B987" s="19"/>
      <c r="C987" s="20"/>
      <c r="D987" s="21"/>
      <c r="E987" s="21"/>
      <c r="F987" s="21"/>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c r="AI987" s="9"/>
      <c r="AJ987" s="9"/>
      <c r="AK987" s="9"/>
      <c r="AL987" s="9"/>
      <c r="AM987" s="9"/>
      <c r="AN987" s="9"/>
    </row>
    <row r="988" spans="1:40" ht="14.25" x14ac:dyDescent="0.25">
      <c r="A988" s="19"/>
      <c r="B988" s="19"/>
      <c r="C988" s="20"/>
      <c r="D988" s="21"/>
      <c r="E988" s="21"/>
      <c r="F988" s="21"/>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c r="AH988" s="9"/>
      <c r="AI988" s="9"/>
      <c r="AJ988" s="9"/>
      <c r="AK988" s="9"/>
      <c r="AL988" s="9"/>
      <c r="AM988" s="9"/>
      <c r="AN988" s="9"/>
    </row>
    <row r="989" spans="1:40" ht="14.25" x14ac:dyDescent="0.25">
      <c r="A989" s="19"/>
      <c r="B989" s="19"/>
      <c r="C989" s="20"/>
      <c r="D989" s="21"/>
      <c r="E989" s="21"/>
      <c r="F989" s="21"/>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c r="AI989" s="9"/>
      <c r="AJ989" s="9"/>
      <c r="AK989" s="9"/>
      <c r="AL989" s="9"/>
      <c r="AM989" s="9"/>
      <c r="AN989" s="9"/>
    </row>
    <row r="990" spans="1:40" ht="14.25" x14ac:dyDescent="0.25">
      <c r="A990" s="19"/>
      <c r="B990" s="19"/>
      <c r="C990" s="20"/>
      <c r="D990" s="21"/>
      <c r="E990" s="21"/>
      <c r="F990" s="21"/>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c r="AI990" s="9"/>
      <c r="AJ990" s="9"/>
      <c r="AK990" s="9"/>
      <c r="AL990" s="9"/>
      <c r="AM990" s="9"/>
      <c r="AN990" s="9"/>
    </row>
    <row r="991" spans="1:40" ht="14.25" x14ac:dyDescent="0.25">
      <c r="A991" s="19"/>
      <c r="B991" s="19"/>
      <c r="C991" s="20"/>
      <c r="D991" s="21"/>
      <c r="E991" s="21"/>
      <c r="F991" s="21"/>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c r="AI991" s="9"/>
      <c r="AJ991" s="9"/>
      <c r="AK991" s="9"/>
      <c r="AL991" s="9"/>
      <c r="AM991" s="9"/>
      <c r="AN991" s="9"/>
    </row>
    <row r="992" spans="1:40" ht="14.25" x14ac:dyDescent="0.25">
      <c r="A992" s="19"/>
      <c r="B992" s="19"/>
      <c r="C992" s="20"/>
      <c r="D992" s="21"/>
      <c r="E992" s="21"/>
      <c r="F992" s="21"/>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row>
    <row r="993" spans="1:40" ht="14.25" x14ac:dyDescent="0.25">
      <c r="A993" s="19"/>
      <c r="B993" s="19"/>
      <c r="C993" s="20"/>
      <c r="D993" s="21"/>
      <c r="E993" s="21"/>
      <c r="F993" s="21"/>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c r="AI993" s="9"/>
      <c r="AJ993" s="9"/>
      <c r="AK993" s="9"/>
      <c r="AL993" s="9"/>
      <c r="AM993" s="9"/>
      <c r="AN993" s="9"/>
    </row>
    <row r="994" spans="1:40" ht="14.25" x14ac:dyDescent="0.25">
      <c r="A994" s="19"/>
      <c r="B994" s="19"/>
      <c r="C994" s="20"/>
      <c r="D994" s="21"/>
      <c r="E994" s="21"/>
      <c r="F994" s="21"/>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c r="AH994" s="9"/>
      <c r="AI994" s="9"/>
      <c r="AJ994" s="9"/>
      <c r="AK994" s="9"/>
      <c r="AL994" s="9"/>
      <c r="AM994" s="9"/>
      <c r="AN994" s="9"/>
    </row>
    <row r="995" spans="1:40" ht="14.25" x14ac:dyDescent="0.25">
      <c r="A995" s="19"/>
      <c r="B995" s="19"/>
      <c r="C995" s="20"/>
      <c r="D995" s="21"/>
      <c r="E995" s="21"/>
      <c r="F995" s="21"/>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c r="AI995" s="9"/>
      <c r="AJ995" s="9"/>
      <c r="AK995" s="9"/>
      <c r="AL995" s="9"/>
      <c r="AM995" s="9"/>
      <c r="AN995" s="9"/>
    </row>
    <row r="996" spans="1:40" ht="14.25" x14ac:dyDescent="0.25">
      <c r="A996" s="19"/>
      <c r="B996" s="19"/>
      <c r="C996" s="20"/>
      <c r="D996" s="21"/>
      <c r="E996" s="21"/>
      <c r="F996" s="21"/>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c r="AH996" s="9"/>
      <c r="AI996" s="9"/>
      <c r="AJ996" s="9"/>
      <c r="AK996" s="9"/>
      <c r="AL996" s="9"/>
      <c r="AM996" s="9"/>
      <c r="AN996" s="9"/>
    </row>
    <row r="997" spans="1:40" ht="14.25" x14ac:dyDescent="0.25">
      <c r="A997" s="19"/>
      <c r="B997" s="19"/>
      <c r="C997" s="20"/>
      <c r="D997" s="21"/>
      <c r="E997" s="21"/>
      <c r="F997" s="21"/>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c r="AH997" s="9"/>
      <c r="AI997" s="9"/>
      <c r="AJ997" s="9"/>
      <c r="AK997" s="9"/>
      <c r="AL997" s="9"/>
      <c r="AM997" s="9"/>
      <c r="AN997" s="9"/>
    </row>
    <row r="998" spans="1:40" ht="14.25" x14ac:dyDescent="0.25">
      <c r="A998" s="19"/>
      <c r="B998" s="19"/>
      <c r="C998" s="20"/>
      <c r="D998" s="21"/>
      <c r="E998" s="21"/>
      <c r="F998" s="21"/>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c r="AI998" s="9"/>
      <c r="AJ998" s="9"/>
      <c r="AK998" s="9"/>
      <c r="AL998" s="9"/>
      <c r="AM998" s="9"/>
      <c r="AN998" s="9"/>
    </row>
    <row r="999" spans="1:40" ht="14.25" x14ac:dyDescent="0.25">
      <c r="A999" s="19"/>
      <c r="B999" s="19"/>
      <c r="C999" s="20"/>
      <c r="D999" s="21"/>
      <c r="E999" s="21"/>
      <c r="F999" s="21"/>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c r="AG999" s="9"/>
      <c r="AH999" s="9"/>
      <c r="AI999" s="9"/>
      <c r="AJ999" s="9"/>
      <c r="AK999" s="9"/>
      <c r="AL999" s="9"/>
      <c r="AM999" s="9"/>
      <c r="AN999" s="9"/>
    </row>
    <row r="1000" spans="1:40" ht="14.25" x14ac:dyDescent="0.25">
      <c r="A1000" s="19"/>
      <c r="B1000" s="19"/>
      <c r="C1000" s="20"/>
      <c r="D1000" s="21"/>
      <c r="E1000" s="21"/>
      <c r="F1000" s="21"/>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c r="AE1000" s="9"/>
      <c r="AF1000" s="9"/>
      <c r="AG1000" s="9"/>
      <c r="AH1000" s="9"/>
      <c r="AI1000" s="9"/>
      <c r="AJ1000" s="9"/>
      <c r="AK1000" s="9"/>
      <c r="AL1000" s="9"/>
      <c r="AM1000" s="9"/>
      <c r="AN1000" s="9"/>
    </row>
    <row r="1001" spans="1:40" ht="14.25" x14ac:dyDescent="0.25">
      <c r="A1001" s="19"/>
      <c r="B1001" s="19"/>
      <c r="C1001" s="20"/>
      <c r="D1001" s="21"/>
      <c r="E1001" s="21"/>
      <c r="F1001" s="21"/>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c r="AE1001" s="9"/>
      <c r="AF1001" s="9"/>
      <c r="AG1001" s="9"/>
      <c r="AH1001" s="9"/>
      <c r="AI1001" s="9"/>
      <c r="AJ1001" s="9"/>
      <c r="AK1001" s="9"/>
      <c r="AL1001" s="9"/>
      <c r="AM1001" s="9"/>
      <c r="AN1001" s="9"/>
    </row>
    <row r="1002" spans="1:40" ht="14.25" x14ac:dyDescent="0.25">
      <c r="A1002" s="19"/>
      <c r="B1002" s="19"/>
      <c r="C1002" s="20"/>
      <c r="D1002" s="21"/>
      <c r="E1002" s="21"/>
      <c r="F1002" s="21"/>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c r="AD1002" s="9"/>
      <c r="AE1002" s="9"/>
      <c r="AF1002" s="9"/>
      <c r="AG1002" s="9"/>
      <c r="AH1002" s="9"/>
      <c r="AI1002" s="9"/>
      <c r="AJ1002" s="9"/>
      <c r="AK1002" s="9"/>
      <c r="AL1002" s="9"/>
      <c r="AM1002" s="9"/>
      <c r="AN1002" s="9"/>
    </row>
    <row r="1003" spans="1:40" ht="14.25" x14ac:dyDescent="0.25">
      <c r="A1003" s="19"/>
      <c r="B1003" s="19"/>
      <c r="C1003" s="20"/>
      <c r="D1003" s="21"/>
      <c r="E1003" s="21"/>
      <c r="F1003" s="21"/>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c r="AD1003" s="9"/>
      <c r="AE1003" s="9"/>
      <c r="AF1003" s="9"/>
      <c r="AG1003" s="9"/>
      <c r="AH1003" s="9"/>
      <c r="AI1003" s="9"/>
      <c r="AJ1003" s="9"/>
      <c r="AK1003" s="9"/>
      <c r="AL1003" s="9"/>
      <c r="AM1003" s="9"/>
      <c r="AN1003" s="9"/>
    </row>
  </sheetData>
  <mergeCells count="8">
    <mergeCell ref="A23:A27"/>
    <mergeCell ref="A28:A32"/>
    <mergeCell ref="E1:F1"/>
    <mergeCell ref="A3:A7"/>
    <mergeCell ref="A8:A12"/>
    <mergeCell ref="A13:A17"/>
    <mergeCell ref="A18:A22"/>
    <mergeCell ref="B1:C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N1003"/>
  <sheetViews>
    <sheetView workbookViewId="0">
      <selection activeCell="E4" sqref="E4"/>
    </sheetView>
  </sheetViews>
  <sheetFormatPr defaultColWidth="14.42578125" defaultRowHeight="15.75" customHeight="1" x14ac:dyDescent="0.25"/>
  <cols>
    <col min="1" max="2" width="20.7109375" style="10" customWidth="1"/>
    <col min="3" max="3" width="7.7109375" style="10" customWidth="1"/>
    <col min="4" max="6" width="40.7109375" style="10" customWidth="1"/>
    <col min="7" max="16384" width="14.42578125" style="10"/>
  </cols>
  <sheetData>
    <row r="1" spans="1:40" ht="42" customHeight="1" x14ac:dyDescent="0.25">
      <c r="A1" s="34"/>
      <c r="B1" s="54" t="s">
        <v>532</v>
      </c>
      <c r="C1" s="54"/>
      <c r="D1" s="42"/>
      <c r="E1" s="49" t="s">
        <v>161</v>
      </c>
      <c r="F1" s="50"/>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36"/>
      <c r="AL1" s="36"/>
      <c r="AM1" s="36"/>
      <c r="AN1" s="36"/>
    </row>
    <row r="2" spans="1:40" ht="85.5" x14ac:dyDescent="0.25">
      <c r="A2" s="31" t="s">
        <v>536</v>
      </c>
      <c r="B2" s="31" t="s">
        <v>162</v>
      </c>
      <c r="C2" s="26" t="s">
        <v>1</v>
      </c>
      <c r="D2" s="27" t="s">
        <v>2</v>
      </c>
      <c r="E2" s="27" t="s">
        <v>3</v>
      </c>
      <c r="F2" s="28" t="s">
        <v>4</v>
      </c>
      <c r="G2" s="29" t="s">
        <v>5</v>
      </c>
      <c r="H2" s="29" t="s">
        <v>6</v>
      </c>
      <c r="I2" s="29" t="s">
        <v>7</v>
      </c>
      <c r="J2" s="29" t="s">
        <v>8</v>
      </c>
      <c r="K2" s="29" t="s">
        <v>9</v>
      </c>
      <c r="L2" s="29" t="s">
        <v>10</v>
      </c>
      <c r="M2" s="29" t="s">
        <v>11</v>
      </c>
      <c r="N2" s="29" t="s">
        <v>12</v>
      </c>
      <c r="O2" s="29" t="s">
        <v>13</v>
      </c>
      <c r="P2" s="29" t="s">
        <v>14</v>
      </c>
      <c r="Q2" s="29" t="s">
        <v>15</v>
      </c>
      <c r="R2" s="29" t="s">
        <v>16</v>
      </c>
      <c r="S2" s="29" t="s">
        <v>17</v>
      </c>
      <c r="T2" s="29" t="s">
        <v>18</v>
      </c>
      <c r="U2" s="29" t="s">
        <v>19</v>
      </c>
      <c r="V2" s="29" t="s">
        <v>20</v>
      </c>
      <c r="W2" s="29" t="s">
        <v>21</v>
      </c>
      <c r="X2" s="29" t="s">
        <v>22</v>
      </c>
      <c r="Y2" s="29" t="s">
        <v>23</v>
      </c>
      <c r="Z2" s="29" t="s">
        <v>24</v>
      </c>
      <c r="AA2" s="29" t="s">
        <v>25</v>
      </c>
      <c r="AB2" s="29" t="s">
        <v>26</v>
      </c>
      <c r="AC2" s="29" t="s">
        <v>27</v>
      </c>
      <c r="AD2" s="29" t="s">
        <v>28</v>
      </c>
      <c r="AE2" s="29" t="s">
        <v>29</v>
      </c>
      <c r="AF2" s="29" t="s">
        <v>30</v>
      </c>
      <c r="AG2" s="29" t="s">
        <v>31</v>
      </c>
      <c r="AH2" s="29" t="s">
        <v>32</v>
      </c>
      <c r="AI2" s="29" t="s">
        <v>33</v>
      </c>
      <c r="AJ2" s="29" t="s">
        <v>34</v>
      </c>
      <c r="AK2" s="37" t="s">
        <v>35</v>
      </c>
      <c r="AL2" s="30" t="s">
        <v>36</v>
      </c>
      <c r="AM2" s="30" t="s">
        <v>37</v>
      </c>
      <c r="AN2" s="30" t="s">
        <v>38</v>
      </c>
    </row>
    <row r="3" spans="1:40" ht="71.25" customHeight="1" x14ac:dyDescent="0.25">
      <c r="A3" s="57" t="s">
        <v>289</v>
      </c>
      <c r="B3" s="11" t="s">
        <v>290</v>
      </c>
      <c r="C3" s="12">
        <v>1</v>
      </c>
      <c r="D3" s="13" t="s">
        <v>291</v>
      </c>
      <c r="E3" s="13" t="s">
        <v>292</v>
      </c>
      <c r="F3" s="13" t="s">
        <v>293</v>
      </c>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25">
        <v>30</v>
      </c>
      <c r="AL3" s="32">
        <f>(COUNTIF(G3:AJ3,"WT")/AK$3)</f>
        <v>0</v>
      </c>
      <c r="AM3" s="33">
        <f>(COUNTIF(G3:AJ3,"SU")/AK$3)</f>
        <v>0</v>
      </c>
      <c r="AN3" s="32">
        <f>(COUNTIF(G3:AJ3,"GD")/AK$3)</f>
        <v>0</v>
      </c>
    </row>
    <row r="4" spans="1:40" ht="71.25" x14ac:dyDescent="0.25">
      <c r="A4" s="58"/>
      <c r="B4" s="11" t="s">
        <v>294</v>
      </c>
      <c r="C4" s="12">
        <v>2</v>
      </c>
      <c r="D4" s="11" t="s">
        <v>295</v>
      </c>
      <c r="E4" s="11" t="s">
        <v>296</v>
      </c>
      <c r="F4" s="13" t="s">
        <v>297</v>
      </c>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32">
        <f t="shared" ref="AL4:AL32" si="0">(COUNTIF(G4:AJ4,"WT")/AK$3)</f>
        <v>0</v>
      </c>
      <c r="AM4" s="33">
        <f t="shared" ref="AM4:AM32" si="1">(COUNTIF(G4:AJ4,"SU")/AK$3)</f>
        <v>0</v>
      </c>
      <c r="AN4" s="32">
        <f t="shared" ref="AN4:AN32" si="2">(COUNTIF(G4:AJ4,"GD")/AK$3)</f>
        <v>0</v>
      </c>
    </row>
    <row r="5" spans="1:40" ht="85.5" x14ac:dyDescent="0.25">
      <c r="A5" s="58"/>
      <c r="B5" s="11" t="s">
        <v>298</v>
      </c>
      <c r="C5" s="12">
        <v>3</v>
      </c>
      <c r="D5" s="11" t="s">
        <v>299</v>
      </c>
      <c r="E5" s="11" t="s">
        <v>300</v>
      </c>
      <c r="F5" s="13" t="s">
        <v>301</v>
      </c>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32">
        <f t="shared" si="0"/>
        <v>0</v>
      </c>
      <c r="AM5" s="33">
        <f t="shared" si="1"/>
        <v>0</v>
      </c>
      <c r="AN5" s="32">
        <f t="shared" si="2"/>
        <v>0</v>
      </c>
    </row>
    <row r="6" spans="1:40" ht="57.75" customHeight="1" x14ac:dyDescent="0.25">
      <c r="A6" s="58"/>
      <c r="B6" s="11" t="s">
        <v>302</v>
      </c>
      <c r="C6" s="12">
        <v>4</v>
      </c>
      <c r="D6" s="13" t="s">
        <v>303</v>
      </c>
      <c r="E6" s="13" t="s">
        <v>304</v>
      </c>
      <c r="F6" s="13" t="s">
        <v>305</v>
      </c>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32">
        <f t="shared" si="0"/>
        <v>0</v>
      </c>
      <c r="AM6" s="33">
        <f t="shared" si="1"/>
        <v>0</v>
      </c>
      <c r="AN6" s="32">
        <f t="shared" si="2"/>
        <v>0</v>
      </c>
    </row>
    <row r="7" spans="1:40" ht="85.5" x14ac:dyDescent="0.25">
      <c r="A7" s="59"/>
      <c r="B7" s="11" t="s">
        <v>306</v>
      </c>
      <c r="C7" s="12">
        <v>5</v>
      </c>
      <c r="D7" s="13" t="s">
        <v>307</v>
      </c>
      <c r="E7" s="13" t="s">
        <v>308</v>
      </c>
      <c r="F7" s="13" t="s">
        <v>309</v>
      </c>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32">
        <f t="shared" si="0"/>
        <v>0</v>
      </c>
      <c r="AM7" s="33">
        <f t="shared" si="1"/>
        <v>0</v>
      </c>
      <c r="AN7" s="32">
        <f t="shared" si="2"/>
        <v>0</v>
      </c>
    </row>
    <row r="8" spans="1:40" ht="57" x14ac:dyDescent="0.25">
      <c r="A8" s="60" t="s">
        <v>310</v>
      </c>
      <c r="B8" s="11" t="s">
        <v>311</v>
      </c>
      <c r="C8" s="12">
        <v>1</v>
      </c>
      <c r="D8" s="13" t="s">
        <v>312</v>
      </c>
      <c r="E8" s="13" t="s">
        <v>313</v>
      </c>
      <c r="F8" s="13" t="s">
        <v>314</v>
      </c>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32">
        <f t="shared" si="0"/>
        <v>0</v>
      </c>
      <c r="AM8" s="33">
        <f t="shared" si="1"/>
        <v>0</v>
      </c>
      <c r="AN8" s="32">
        <f t="shared" si="2"/>
        <v>0</v>
      </c>
    </row>
    <row r="9" spans="1:40" ht="71.25" x14ac:dyDescent="0.25">
      <c r="A9" s="44"/>
      <c r="B9" s="11" t="s">
        <v>315</v>
      </c>
      <c r="C9" s="12">
        <v>2</v>
      </c>
      <c r="D9" s="13" t="s">
        <v>316</v>
      </c>
      <c r="E9" s="13" t="s">
        <v>317</v>
      </c>
      <c r="F9" s="13" t="s">
        <v>318</v>
      </c>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32">
        <f t="shared" si="0"/>
        <v>0</v>
      </c>
      <c r="AM9" s="33">
        <f t="shared" si="1"/>
        <v>0</v>
      </c>
      <c r="AN9" s="32">
        <f t="shared" si="2"/>
        <v>0</v>
      </c>
    </row>
    <row r="10" spans="1:40" ht="71.25" x14ac:dyDescent="0.25">
      <c r="A10" s="44"/>
      <c r="B10" s="11" t="s">
        <v>319</v>
      </c>
      <c r="C10" s="12">
        <v>3</v>
      </c>
      <c r="D10" s="13" t="s">
        <v>320</v>
      </c>
      <c r="E10" s="13" t="s">
        <v>321</v>
      </c>
      <c r="F10" s="13" t="s">
        <v>322</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32">
        <f t="shared" si="0"/>
        <v>0</v>
      </c>
      <c r="AM10" s="33">
        <f t="shared" si="1"/>
        <v>0</v>
      </c>
      <c r="AN10" s="32">
        <f t="shared" si="2"/>
        <v>0</v>
      </c>
    </row>
    <row r="11" spans="1:40" ht="57" x14ac:dyDescent="0.25">
      <c r="A11" s="44"/>
      <c r="B11" s="11" t="s">
        <v>323</v>
      </c>
      <c r="C11" s="12">
        <v>4</v>
      </c>
      <c r="D11" s="13" t="s">
        <v>324</v>
      </c>
      <c r="E11" s="13" t="s">
        <v>325</v>
      </c>
      <c r="F11" s="13" t="s">
        <v>326</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32">
        <f t="shared" si="0"/>
        <v>0</v>
      </c>
      <c r="AM11" s="33">
        <f t="shared" si="1"/>
        <v>0</v>
      </c>
      <c r="AN11" s="32">
        <f t="shared" si="2"/>
        <v>0</v>
      </c>
    </row>
    <row r="12" spans="1:40" ht="85.5" x14ac:dyDescent="0.25">
      <c r="A12" s="45"/>
      <c r="B12" s="11" t="s">
        <v>327</v>
      </c>
      <c r="C12" s="12">
        <v>5</v>
      </c>
      <c r="D12" s="13" t="s">
        <v>328</v>
      </c>
      <c r="E12" s="13" t="s">
        <v>329</v>
      </c>
      <c r="F12" s="35" t="s">
        <v>330</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32">
        <f t="shared" si="0"/>
        <v>0</v>
      </c>
      <c r="AM12" s="33">
        <f t="shared" si="1"/>
        <v>0</v>
      </c>
      <c r="AN12" s="32">
        <f t="shared" si="2"/>
        <v>0</v>
      </c>
    </row>
    <row r="13" spans="1:40" ht="99.75" x14ac:dyDescent="0.25">
      <c r="A13" s="57" t="s">
        <v>331</v>
      </c>
      <c r="B13" s="11" t="s">
        <v>332</v>
      </c>
      <c r="C13" s="12">
        <v>1</v>
      </c>
      <c r="D13" s="13" t="s">
        <v>333</v>
      </c>
      <c r="E13" s="13" t="s">
        <v>334</v>
      </c>
      <c r="F13" s="13" t="s">
        <v>335</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32">
        <f t="shared" si="0"/>
        <v>0</v>
      </c>
      <c r="AM13" s="33">
        <f t="shared" si="1"/>
        <v>0</v>
      </c>
      <c r="AN13" s="32">
        <f t="shared" si="2"/>
        <v>0</v>
      </c>
    </row>
    <row r="14" spans="1:40" ht="69.75" customHeight="1" x14ac:dyDescent="0.25">
      <c r="A14" s="58"/>
      <c r="B14" s="11" t="s">
        <v>336</v>
      </c>
      <c r="C14" s="12">
        <v>2</v>
      </c>
      <c r="D14" s="13" t="s">
        <v>337</v>
      </c>
      <c r="E14" s="13" t="s">
        <v>338</v>
      </c>
      <c r="F14" s="13" t="s">
        <v>339</v>
      </c>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32">
        <f t="shared" si="0"/>
        <v>0</v>
      </c>
      <c r="AM14" s="33">
        <f t="shared" si="1"/>
        <v>0</v>
      </c>
      <c r="AN14" s="32">
        <f t="shared" si="2"/>
        <v>0</v>
      </c>
    </row>
    <row r="15" spans="1:40" ht="71.25" x14ac:dyDescent="0.25">
      <c r="A15" s="58"/>
      <c r="B15" s="11" t="s">
        <v>340</v>
      </c>
      <c r="C15" s="12">
        <v>3</v>
      </c>
      <c r="D15" s="13" t="s">
        <v>341</v>
      </c>
      <c r="E15" s="13" t="s">
        <v>342</v>
      </c>
      <c r="F15" s="13" t="s">
        <v>343</v>
      </c>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32">
        <f t="shared" si="0"/>
        <v>0</v>
      </c>
      <c r="AM15" s="33">
        <f t="shared" si="1"/>
        <v>0</v>
      </c>
      <c r="AN15" s="32">
        <f t="shared" si="2"/>
        <v>0</v>
      </c>
    </row>
    <row r="16" spans="1:40" ht="57" x14ac:dyDescent="0.25">
      <c r="A16" s="58"/>
      <c r="B16" s="11" t="s">
        <v>344</v>
      </c>
      <c r="C16" s="12">
        <v>4</v>
      </c>
      <c r="D16" s="13" t="s">
        <v>345</v>
      </c>
      <c r="E16" s="13" t="s">
        <v>346</v>
      </c>
      <c r="F16" s="13" t="s">
        <v>347</v>
      </c>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32">
        <f t="shared" si="0"/>
        <v>0</v>
      </c>
      <c r="AM16" s="33">
        <f t="shared" si="1"/>
        <v>0</v>
      </c>
      <c r="AN16" s="32">
        <f t="shared" si="2"/>
        <v>0</v>
      </c>
    </row>
    <row r="17" spans="1:40" ht="85.5" x14ac:dyDescent="0.25">
      <c r="A17" s="59"/>
      <c r="B17" s="11" t="s">
        <v>348</v>
      </c>
      <c r="C17" s="12">
        <v>5</v>
      </c>
      <c r="D17" s="13" t="s">
        <v>349</v>
      </c>
      <c r="E17" s="13" t="s">
        <v>350</v>
      </c>
      <c r="F17" s="13" t="s">
        <v>351</v>
      </c>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32">
        <f t="shared" si="0"/>
        <v>0</v>
      </c>
      <c r="AM17" s="33">
        <f t="shared" si="1"/>
        <v>0</v>
      </c>
      <c r="AN17" s="32">
        <f t="shared" si="2"/>
        <v>0</v>
      </c>
    </row>
    <row r="18" spans="1:40" ht="69.75" customHeight="1" x14ac:dyDescent="0.25">
      <c r="A18" s="60" t="s">
        <v>352</v>
      </c>
      <c r="B18" s="11" t="s">
        <v>353</v>
      </c>
      <c r="C18" s="12">
        <v>1</v>
      </c>
      <c r="D18" s="13" t="s">
        <v>354</v>
      </c>
      <c r="E18" s="13" t="s">
        <v>355</v>
      </c>
      <c r="F18" s="11" t="s">
        <v>356</v>
      </c>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32">
        <f t="shared" si="0"/>
        <v>0</v>
      </c>
      <c r="AM18" s="33">
        <f t="shared" si="1"/>
        <v>0</v>
      </c>
      <c r="AN18" s="32">
        <f t="shared" si="2"/>
        <v>0</v>
      </c>
    </row>
    <row r="19" spans="1:40" ht="71.25" x14ac:dyDescent="0.25">
      <c r="A19" s="44"/>
      <c r="B19" s="11" t="s">
        <v>357</v>
      </c>
      <c r="C19" s="12">
        <v>2</v>
      </c>
      <c r="D19" s="13" t="s">
        <v>358</v>
      </c>
      <c r="E19" s="13" t="s">
        <v>359</v>
      </c>
      <c r="F19" s="11" t="s">
        <v>360</v>
      </c>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32">
        <f t="shared" si="0"/>
        <v>0</v>
      </c>
      <c r="AM19" s="33">
        <f t="shared" si="1"/>
        <v>0</v>
      </c>
      <c r="AN19" s="32">
        <f t="shared" si="2"/>
        <v>0</v>
      </c>
    </row>
    <row r="20" spans="1:40" ht="57" x14ac:dyDescent="0.25">
      <c r="A20" s="44"/>
      <c r="B20" s="11" t="s">
        <v>361</v>
      </c>
      <c r="C20" s="12">
        <v>3</v>
      </c>
      <c r="D20" s="13" t="s">
        <v>362</v>
      </c>
      <c r="E20" s="13" t="s">
        <v>363</v>
      </c>
      <c r="F20" s="13" t="s">
        <v>364</v>
      </c>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32">
        <f t="shared" si="0"/>
        <v>0</v>
      </c>
      <c r="AM20" s="33">
        <f t="shared" si="1"/>
        <v>0</v>
      </c>
      <c r="AN20" s="32">
        <f t="shared" si="2"/>
        <v>0</v>
      </c>
    </row>
    <row r="21" spans="1:40" ht="85.5" x14ac:dyDescent="0.25">
      <c r="A21" s="44"/>
      <c r="B21" s="11" t="s">
        <v>365</v>
      </c>
      <c r="C21" s="12">
        <v>4</v>
      </c>
      <c r="D21" s="13" t="s">
        <v>366</v>
      </c>
      <c r="E21" s="13" t="s">
        <v>367</v>
      </c>
      <c r="F21" s="13" t="s">
        <v>368</v>
      </c>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32">
        <f t="shared" si="0"/>
        <v>0</v>
      </c>
      <c r="AM21" s="33">
        <f t="shared" si="1"/>
        <v>0</v>
      </c>
      <c r="AN21" s="32">
        <f t="shared" si="2"/>
        <v>0</v>
      </c>
    </row>
    <row r="22" spans="1:40" ht="71.25" x14ac:dyDescent="0.25">
      <c r="A22" s="45"/>
      <c r="B22" s="11" t="s">
        <v>369</v>
      </c>
      <c r="C22" s="12">
        <v>5</v>
      </c>
      <c r="D22" s="13" t="s">
        <v>370</v>
      </c>
      <c r="E22" s="13" t="s">
        <v>371</v>
      </c>
      <c r="F22" s="13" t="s">
        <v>372</v>
      </c>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32">
        <f t="shared" si="0"/>
        <v>0</v>
      </c>
      <c r="AM22" s="33">
        <f t="shared" si="1"/>
        <v>0</v>
      </c>
      <c r="AN22" s="32">
        <f t="shared" si="2"/>
        <v>0</v>
      </c>
    </row>
    <row r="23" spans="1:40" ht="68.25" customHeight="1" x14ac:dyDescent="0.25">
      <c r="A23" s="57" t="s">
        <v>373</v>
      </c>
      <c r="B23" s="11" t="s">
        <v>374</v>
      </c>
      <c r="C23" s="12">
        <v>1</v>
      </c>
      <c r="D23" s="13" t="s">
        <v>375</v>
      </c>
      <c r="E23" s="13" t="s">
        <v>376</v>
      </c>
      <c r="F23" s="13" t="s">
        <v>377</v>
      </c>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32">
        <f t="shared" si="0"/>
        <v>0</v>
      </c>
      <c r="AM23" s="33">
        <f t="shared" si="1"/>
        <v>0</v>
      </c>
      <c r="AN23" s="32">
        <f t="shared" si="2"/>
        <v>0</v>
      </c>
    </row>
    <row r="24" spans="1:40" ht="71.25" x14ac:dyDescent="0.25">
      <c r="A24" s="58"/>
      <c r="B24" s="11" t="s">
        <v>378</v>
      </c>
      <c r="C24" s="12">
        <v>2</v>
      </c>
      <c r="D24" s="13" t="s">
        <v>379</v>
      </c>
      <c r="E24" s="13" t="s">
        <v>380</v>
      </c>
      <c r="F24" s="13" t="s">
        <v>381</v>
      </c>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32">
        <f t="shared" si="0"/>
        <v>0</v>
      </c>
      <c r="AM24" s="33">
        <f t="shared" si="1"/>
        <v>0</v>
      </c>
      <c r="AN24" s="32">
        <f t="shared" si="2"/>
        <v>0</v>
      </c>
    </row>
    <row r="25" spans="1:40" ht="57" x14ac:dyDescent="0.25">
      <c r="A25" s="58"/>
      <c r="B25" s="11" t="s">
        <v>382</v>
      </c>
      <c r="C25" s="12">
        <v>3</v>
      </c>
      <c r="D25" s="13" t="s">
        <v>383</v>
      </c>
      <c r="E25" s="13" t="s">
        <v>384</v>
      </c>
      <c r="F25" s="13" t="s">
        <v>385</v>
      </c>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32">
        <f t="shared" si="0"/>
        <v>0</v>
      </c>
      <c r="AM25" s="33">
        <f t="shared" si="1"/>
        <v>0</v>
      </c>
      <c r="AN25" s="32">
        <f t="shared" si="2"/>
        <v>0</v>
      </c>
    </row>
    <row r="26" spans="1:40" ht="57" x14ac:dyDescent="0.25">
      <c r="A26" s="58"/>
      <c r="B26" s="11" t="s">
        <v>386</v>
      </c>
      <c r="C26" s="12">
        <v>4</v>
      </c>
      <c r="D26" s="13" t="s">
        <v>387</v>
      </c>
      <c r="E26" s="13" t="s">
        <v>388</v>
      </c>
      <c r="F26" s="13" t="s">
        <v>389</v>
      </c>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32">
        <f t="shared" si="0"/>
        <v>0</v>
      </c>
      <c r="AM26" s="33">
        <f t="shared" si="1"/>
        <v>0</v>
      </c>
      <c r="AN26" s="32">
        <f t="shared" si="2"/>
        <v>0</v>
      </c>
    </row>
    <row r="27" spans="1:40" ht="71.25" x14ac:dyDescent="0.25">
      <c r="A27" s="59"/>
      <c r="B27" s="11" t="s">
        <v>390</v>
      </c>
      <c r="C27" s="12">
        <v>5</v>
      </c>
      <c r="D27" s="13" t="s">
        <v>391</v>
      </c>
      <c r="E27" s="13" t="s">
        <v>392</v>
      </c>
      <c r="F27" s="13" t="s">
        <v>393</v>
      </c>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32">
        <f t="shared" si="0"/>
        <v>0</v>
      </c>
      <c r="AM27" s="33">
        <f t="shared" si="1"/>
        <v>0</v>
      </c>
      <c r="AN27" s="32">
        <f t="shared" si="2"/>
        <v>0</v>
      </c>
    </row>
    <row r="28" spans="1:40" ht="71.25" x14ac:dyDescent="0.25">
      <c r="A28" s="60" t="s">
        <v>394</v>
      </c>
      <c r="B28" s="11" t="s">
        <v>395</v>
      </c>
      <c r="C28" s="12">
        <v>1</v>
      </c>
      <c r="D28" s="13" t="s">
        <v>396</v>
      </c>
      <c r="E28" s="13" t="s">
        <v>397</v>
      </c>
      <c r="F28" s="13" t="s">
        <v>398</v>
      </c>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32">
        <f t="shared" si="0"/>
        <v>0</v>
      </c>
      <c r="AM28" s="33">
        <f t="shared" si="1"/>
        <v>0</v>
      </c>
      <c r="AN28" s="32">
        <f t="shared" si="2"/>
        <v>0</v>
      </c>
    </row>
    <row r="29" spans="1:40" ht="57" x14ac:dyDescent="0.25">
      <c r="A29" s="44"/>
      <c r="B29" s="11" t="s">
        <v>399</v>
      </c>
      <c r="C29" s="12">
        <v>2</v>
      </c>
      <c r="D29" s="13" t="s">
        <v>400</v>
      </c>
      <c r="E29" s="13" t="s">
        <v>401</v>
      </c>
      <c r="F29" s="13" t="s">
        <v>402</v>
      </c>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32">
        <f t="shared" si="0"/>
        <v>0</v>
      </c>
      <c r="AM29" s="33">
        <f t="shared" si="1"/>
        <v>0</v>
      </c>
      <c r="AN29" s="32">
        <f t="shared" si="2"/>
        <v>0</v>
      </c>
    </row>
    <row r="30" spans="1:40" ht="85.5" x14ac:dyDescent="0.25">
      <c r="A30" s="44"/>
      <c r="B30" s="11" t="s">
        <v>403</v>
      </c>
      <c r="C30" s="12">
        <v>3</v>
      </c>
      <c r="D30" s="13" t="s">
        <v>404</v>
      </c>
      <c r="E30" s="13" t="s">
        <v>405</v>
      </c>
      <c r="F30" s="13" t="s">
        <v>406</v>
      </c>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32">
        <f t="shared" si="0"/>
        <v>0</v>
      </c>
      <c r="AM30" s="33">
        <f t="shared" si="1"/>
        <v>0</v>
      </c>
      <c r="AN30" s="32">
        <f t="shared" si="2"/>
        <v>0</v>
      </c>
    </row>
    <row r="31" spans="1:40" ht="57" x14ac:dyDescent="0.25">
      <c r="A31" s="44"/>
      <c r="B31" s="11" t="s">
        <v>407</v>
      </c>
      <c r="C31" s="12">
        <v>4</v>
      </c>
      <c r="D31" s="13" t="s">
        <v>408</v>
      </c>
      <c r="E31" s="13" t="s">
        <v>409</v>
      </c>
      <c r="F31" s="13" t="s">
        <v>410</v>
      </c>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32">
        <f t="shared" si="0"/>
        <v>0</v>
      </c>
      <c r="AM31" s="33">
        <f t="shared" si="1"/>
        <v>0</v>
      </c>
      <c r="AN31" s="32">
        <f t="shared" si="2"/>
        <v>0</v>
      </c>
    </row>
    <row r="32" spans="1:40" ht="57" x14ac:dyDescent="0.25">
      <c r="A32" s="45"/>
      <c r="B32" s="11" t="s">
        <v>411</v>
      </c>
      <c r="C32" s="12">
        <v>5</v>
      </c>
      <c r="D32" s="13" t="s">
        <v>412</v>
      </c>
      <c r="E32" s="13" t="s">
        <v>413</v>
      </c>
      <c r="F32" s="13" t="s">
        <v>414</v>
      </c>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32">
        <f t="shared" si="0"/>
        <v>0</v>
      </c>
      <c r="AM32" s="33">
        <f t="shared" si="1"/>
        <v>0</v>
      </c>
      <c r="AN32" s="32">
        <f t="shared" si="2"/>
        <v>0</v>
      </c>
    </row>
    <row r="33" spans="1:40" ht="14.25" x14ac:dyDescent="0.25">
      <c r="A33" s="21"/>
      <c r="B33" s="19"/>
      <c r="C33" s="20"/>
      <c r="D33" s="21"/>
      <c r="E33" s="21"/>
      <c r="F33" s="22" t="s">
        <v>526</v>
      </c>
      <c r="G33" s="33">
        <f>(COUNTIF(G3:G32,"GD")/30)</f>
        <v>0</v>
      </c>
      <c r="H33" s="33">
        <f t="shared" ref="H33:AJ33" si="3">(COUNTIF(H3:H32,"GD")/30)</f>
        <v>0</v>
      </c>
      <c r="I33" s="33">
        <f t="shared" si="3"/>
        <v>0</v>
      </c>
      <c r="J33" s="33">
        <f t="shared" si="3"/>
        <v>0</v>
      </c>
      <c r="K33" s="33">
        <f t="shared" si="3"/>
        <v>0</v>
      </c>
      <c r="L33" s="33">
        <f t="shared" si="3"/>
        <v>0</v>
      </c>
      <c r="M33" s="33">
        <f t="shared" si="3"/>
        <v>0</v>
      </c>
      <c r="N33" s="33">
        <f t="shared" si="3"/>
        <v>0</v>
      </c>
      <c r="O33" s="33">
        <f t="shared" si="3"/>
        <v>0</v>
      </c>
      <c r="P33" s="33">
        <f t="shared" si="3"/>
        <v>0</v>
      </c>
      <c r="Q33" s="33">
        <f t="shared" si="3"/>
        <v>0</v>
      </c>
      <c r="R33" s="33">
        <f t="shared" si="3"/>
        <v>0</v>
      </c>
      <c r="S33" s="33">
        <f t="shared" si="3"/>
        <v>0</v>
      </c>
      <c r="T33" s="33">
        <f t="shared" si="3"/>
        <v>0</v>
      </c>
      <c r="U33" s="33">
        <f t="shared" si="3"/>
        <v>0</v>
      </c>
      <c r="V33" s="33">
        <f t="shared" si="3"/>
        <v>0</v>
      </c>
      <c r="W33" s="33">
        <f t="shared" si="3"/>
        <v>0</v>
      </c>
      <c r="X33" s="33">
        <f t="shared" si="3"/>
        <v>0</v>
      </c>
      <c r="Y33" s="33">
        <f t="shared" si="3"/>
        <v>0</v>
      </c>
      <c r="Z33" s="33">
        <f t="shared" si="3"/>
        <v>0</v>
      </c>
      <c r="AA33" s="33">
        <f t="shared" si="3"/>
        <v>0</v>
      </c>
      <c r="AB33" s="33">
        <f t="shared" si="3"/>
        <v>0</v>
      </c>
      <c r="AC33" s="33">
        <f t="shared" si="3"/>
        <v>0</v>
      </c>
      <c r="AD33" s="33">
        <f t="shared" si="3"/>
        <v>0</v>
      </c>
      <c r="AE33" s="33">
        <f t="shared" si="3"/>
        <v>0</v>
      </c>
      <c r="AF33" s="33">
        <f t="shared" si="3"/>
        <v>0</v>
      </c>
      <c r="AG33" s="33">
        <f t="shared" si="3"/>
        <v>0</v>
      </c>
      <c r="AH33" s="33">
        <f t="shared" si="3"/>
        <v>0</v>
      </c>
      <c r="AI33" s="33">
        <f t="shared" si="3"/>
        <v>0</v>
      </c>
      <c r="AJ33" s="33">
        <f t="shared" si="3"/>
        <v>0</v>
      </c>
      <c r="AK33" s="9"/>
      <c r="AL33" s="9"/>
      <c r="AM33" s="9"/>
      <c r="AN33" s="9"/>
    </row>
    <row r="34" spans="1:40" ht="14.25" x14ac:dyDescent="0.25">
      <c r="A34" s="21"/>
      <c r="B34" s="19"/>
      <c r="C34" s="20"/>
      <c r="D34" s="21"/>
      <c r="E34" s="21"/>
      <c r="F34" s="22" t="s">
        <v>527</v>
      </c>
      <c r="G34" s="32">
        <f>(COUNTIF(G3:G32,"SU")/30)</f>
        <v>0</v>
      </c>
      <c r="H34" s="32">
        <f t="shared" ref="H34:AJ34" si="4">(COUNTIF(H3:H32,"SU")/30)</f>
        <v>0</v>
      </c>
      <c r="I34" s="32">
        <f t="shared" si="4"/>
        <v>0</v>
      </c>
      <c r="J34" s="32">
        <f t="shared" si="4"/>
        <v>0</v>
      </c>
      <c r="K34" s="32">
        <f t="shared" si="4"/>
        <v>0</v>
      </c>
      <c r="L34" s="32">
        <f t="shared" si="4"/>
        <v>0</v>
      </c>
      <c r="M34" s="32">
        <f t="shared" si="4"/>
        <v>0</v>
      </c>
      <c r="N34" s="32">
        <f t="shared" si="4"/>
        <v>0</v>
      </c>
      <c r="O34" s="32">
        <f t="shared" si="4"/>
        <v>0</v>
      </c>
      <c r="P34" s="32">
        <f t="shared" si="4"/>
        <v>0</v>
      </c>
      <c r="Q34" s="32">
        <f t="shared" si="4"/>
        <v>0</v>
      </c>
      <c r="R34" s="32">
        <f t="shared" si="4"/>
        <v>0</v>
      </c>
      <c r="S34" s="32">
        <f t="shared" si="4"/>
        <v>0</v>
      </c>
      <c r="T34" s="32">
        <f t="shared" si="4"/>
        <v>0</v>
      </c>
      <c r="U34" s="32">
        <f t="shared" si="4"/>
        <v>0</v>
      </c>
      <c r="V34" s="32">
        <f t="shared" si="4"/>
        <v>0</v>
      </c>
      <c r="W34" s="32">
        <f t="shared" si="4"/>
        <v>0</v>
      </c>
      <c r="X34" s="32">
        <f t="shared" si="4"/>
        <v>0</v>
      </c>
      <c r="Y34" s="32">
        <f t="shared" si="4"/>
        <v>0</v>
      </c>
      <c r="Z34" s="32">
        <f t="shared" si="4"/>
        <v>0</v>
      </c>
      <c r="AA34" s="32">
        <f t="shared" si="4"/>
        <v>0</v>
      </c>
      <c r="AB34" s="32">
        <f t="shared" si="4"/>
        <v>0</v>
      </c>
      <c r="AC34" s="32">
        <f t="shared" si="4"/>
        <v>0</v>
      </c>
      <c r="AD34" s="32">
        <f t="shared" si="4"/>
        <v>0</v>
      </c>
      <c r="AE34" s="32">
        <f t="shared" si="4"/>
        <v>0</v>
      </c>
      <c r="AF34" s="32">
        <f t="shared" si="4"/>
        <v>0</v>
      </c>
      <c r="AG34" s="32">
        <f t="shared" si="4"/>
        <v>0</v>
      </c>
      <c r="AH34" s="32">
        <f t="shared" si="4"/>
        <v>0</v>
      </c>
      <c r="AI34" s="32">
        <f t="shared" si="4"/>
        <v>0</v>
      </c>
      <c r="AJ34" s="32">
        <f t="shared" si="4"/>
        <v>0</v>
      </c>
      <c r="AK34" s="9"/>
      <c r="AL34" s="9"/>
      <c r="AM34" s="9"/>
      <c r="AN34" s="9"/>
    </row>
    <row r="35" spans="1:40" ht="28.5" x14ac:dyDescent="0.25">
      <c r="A35" s="21"/>
      <c r="B35" s="19"/>
      <c r="C35" s="20"/>
      <c r="D35" s="21"/>
      <c r="E35" s="21"/>
      <c r="F35" s="22" t="s">
        <v>528</v>
      </c>
      <c r="G35" s="33">
        <f>(COUNTIF(G3:G32,"WT")/30)</f>
        <v>0</v>
      </c>
      <c r="H35" s="33">
        <f t="shared" ref="H35:AJ35" si="5">(COUNTIF(H3:H32,"WT")/30)</f>
        <v>0</v>
      </c>
      <c r="I35" s="33">
        <f t="shared" si="5"/>
        <v>0</v>
      </c>
      <c r="J35" s="33">
        <f t="shared" si="5"/>
        <v>0</v>
      </c>
      <c r="K35" s="33">
        <f t="shared" si="5"/>
        <v>0</v>
      </c>
      <c r="L35" s="33">
        <f t="shared" si="5"/>
        <v>0</v>
      </c>
      <c r="M35" s="33">
        <f t="shared" si="5"/>
        <v>0</v>
      </c>
      <c r="N35" s="33">
        <f t="shared" si="5"/>
        <v>0</v>
      </c>
      <c r="O35" s="33">
        <f t="shared" si="5"/>
        <v>0</v>
      </c>
      <c r="P35" s="33">
        <f t="shared" si="5"/>
        <v>0</v>
      </c>
      <c r="Q35" s="33">
        <f t="shared" si="5"/>
        <v>0</v>
      </c>
      <c r="R35" s="33">
        <f t="shared" si="5"/>
        <v>0</v>
      </c>
      <c r="S35" s="33">
        <f t="shared" si="5"/>
        <v>0</v>
      </c>
      <c r="T35" s="33">
        <f t="shared" si="5"/>
        <v>0</v>
      </c>
      <c r="U35" s="33">
        <f t="shared" si="5"/>
        <v>0</v>
      </c>
      <c r="V35" s="33">
        <f t="shared" si="5"/>
        <v>0</v>
      </c>
      <c r="W35" s="33">
        <f t="shared" si="5"/>
        <v>0</v>
      </c>
      <c r="X35" s="33">
        <f t="shared" si="5"/>
        <v>0</v>
      </c>
      <c r="Y35" s="33">
        <f t="shared" si="5"/>
        <v>0</v>
      </c>
      <c r="Z35" s="33">
        <f t="shared" si="5"/>
        <v>0</v>
      </c>
      <c r="AA35" s="33">
        <f t="shared" si="5"/>
        <v>0</v>
      </c>
      <c r="AB35" s="33">
        <f t="shared" si="5"/>
        <v>0</v>
      </c>
      <c r="AC35" s="33">
        <f t="shared" si="5"/>
        <v>0</v>
      </c>
      <c r="AD35" s="33">
        <f t="shared" si="5"/>
        <v>0</v>
      </c>
      <c r="AE35" s="33">
        <f t="shared" si="5"/>
        <v>0</v>
      </c>
      <c r="AF35" s="33">
        <f t="shared" si="5"/>
        <v>0</v>
      </c>
      <c r="AG35" s="33">
        <f t="shared" si="5"/>
        <v>0</v>
      </c>
      <c r="AH35" s="33">
        <f t="shared" si="5"/>
        <v>0</v>
      </c>
      <c r="AI35" s="33">
        <f t="shared" si="5"/>
        <v>0</v>
      </c>
      <c r="AJ35" s="33">
        <f t="shared" si="5"/>
        <v>0</v>
      </c>
      <c r="AK35" s="9"/>
      <c r="AL35" s="9"/>
      <c r="AM35" s="9"/>
      <c r="AN35" s="9"/>
    </row>
    <row r="36" spans="1:40" ht="14.25" x14ac:dyDescent="0.25">
      <c r="A36" s="21"/>
      <c r="B36" s="19"/>
      <c r="C36" s="20"/>
      <c r="D36" s="21"/>
      <c r="E36" s="21"/>
      <c r="F36" s="21"/>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row>
    <row r="37" spans="1:40" ht="14.25" x14ac:dyDescent="0.25">
      <c r="A37" s="21"/>
      <c r="B37" s="19"/>
      <c r="C37" s="20"/>
      <c r="D37" s="21"/>
      <c r="E37" s="21"/>
      <c r="F37" s="21"/>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row>
    <row r="38" spans="1:40" ht="14.25" x14ac:dyDescent="0.25">
      <c r="A38" s="21"/>
      <c r="B38" s="19"/>
      <c r="C38" s="20"/>
      <c r="D38" s="21"/>
      <c r="E38" s="21"/>
      <c r="F38" s="21"/>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row>
    <row r="39" spans="1:40" ht="14.25" x14ac:dyDescent="0.25">
      <c r="A39" s="21"/>
      <c r="B39" s="19"/>
      <c r="C39" s="20"/>
      <c r="D39" s="21"/>
      <c r="E39" s="21"/>
      <c r="F39" s="21"/>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row>
    <row r="40" spans="1:40" ht="14.25" x14ac:dyDescent="0.25">
      <c r="A40" s="21"/>
      <c r="B40" s="19"/>
      <c r="C40" s="20"/>
      <c r="D40" s="21"/>
      <c r="E40" s="21"/>
      <c r="F40" s="21"/>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row>
    <row r="41" spans="1:40" ht="14.25" x14ac:dyDescent="0.25">
      <c r="A41" s="21"/>
      <c r="B41" s="19"/>
      <c r="C41" s="20"/>
      <c r="D41" s="21"/>
      <c r="E41" s="21"/>
      <c r="F41" s="21"/>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row>
    <row r="42" spans="1:40" ht="14.25" x14ac:dyDescent="0.25">
      <c r="A42" s="21"/>
      <c r="B42" s="19"/>
      <c r="C42" s="20"/>
      <c r="D42" s="21"/>
      <c r="E42" s="21"/>
      <c r="F42" s="21"/>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row>
    <row r="43" spans="1:40" ht="14.25" x14ac:dyDescent="0.25">
      <c r="A43" s="21"/>
      <c r="B43" s="19"/>
      <c r="C43" s="20"/>
      <c r="D43" s="21"/>
      <c r="E43" s="21"/>
      <c r="F43" s="21"/>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row>
    <row r="44" spans="1:40" ht="14.25" x14ac:dyDescent="0.25">
      <c r="A44" s="21"/>
      <c r="B44" s="19"/>
      <c r="C44" s="20"/>
      <c r="D44" s="21"/>
      <c r="E44" s="21"/>
      <c r="F44" s="21"/>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row>
    <row r="45" spans="1:40" ht="14.25" x14ac:dyDescent="0.25">
      <c r="A45" s="21"/>
      <c r="B45" s="19"/>
      <c r="C45" s="20"/>
      <c r="D45" s="21"/>
      <c r="E45" s="21"/>
      <c r="F45" s="21"/>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row>
    <row r="46" spans="1:40" ht="14.25" x14ac:dyDescent="0.25">
      <c r="A46" s="21"/>
      <c r="B46" s="19"/>
      <c r="C46" s="20"/>
      <c r="D46" s="21"/>
      <c r="E46" s="21"/>
      <c r="F46" s="21"/>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row>
    <row r="47" spans="1:40" ht="14.25" x14ac:dyDescent="0.25">
      <c r="A47" s="21"/>
      <c r="B47" s="19"/>
      <c r="C47" s="20"/>
      <c r="D47" s="21"/>
      <c r="E47" s="21"/>
      <c r="F47" s="21"/>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row>
    <row r="48" spans="1:40" ht="14.25" x14ac:dyDescent="0.25">
      <c r="A48" s="21"/>
      <c r="B48" s="19"/>
      <c r="C48" s="20"/>
      <c r="D48" s="21"/>
      <c r="E48" s="21"/>
      <c r="F48" s="21"/>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row>
    <row r="49" spans="1:40" ht="14.25" x14ac:dyDescent="0.25">
      <c r="A49" s="21"/>
      <c r="B49" s="19"/>
      <c r="C49" s="20"/>
      <c r="D49" s="21"/>
      <c r="E49" s="21"/>
      <c r="F49" s="21"/>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row>
    <row r="50" spans="1:40" ht="14.25" x14ac:dyDescent="0.25">
      <c r="A50" s="21"/>
      <c r="B50" s="19"/>
      <c r="C50" s="20"/>
      <c r="D50" s="21"/>
      <c r="E50" s="21"/>
      <c r="F50" s="21"/>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row>
    <row r="51" spans="1:40" ht="14.25" x14ac:dyDescent="0.25">
      <c r="A51" s="21"/>
      <c r="B51" s="19"/>
      <c r="C51" s="20"/>
      <c r="D51" s="21"/>
      <c r="E51" s="21"/>
      <c r="F51" s="21"/>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row>
    <row r="52" spans="1:40" ht="14.25" x14ac:dyDescent="0.25">
      <c r="A52" s="21"/>
      <c r="B52" s="19"/>
      <c r="C52" s="20"/>
      <c r="D52" s="21"/>
      <c r="E52" s="21"/>
      <c r="F52" s="21"/>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row>
    <row r="53" spans="1:40" ht="14.25" x14ac:dyDescent="0.25">
      <c r="A53" s="21"/>
      <c r="B53" s="19"/>
      <c r="C53" s="20"/>
      <c r="D53" s="21"/>
      <c r="E53" s="21"/>
      <c r="F53" s="21"/>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row>
    <row r="54" spans="1:40" ht="14.25" x14ac:dyDescent="0.25">
      <c r="A54" s="21"/>
      <c r="B54" s="19"/>
      <c r="C54" s="20"/>
      <c r="D54" s="21"/>
      <c r="E54" s="21"/>
      <c r="F54" s="21"/>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row>
    <row r="55" spans="1:40" ht="14.25" x14ac:dyDescent="0.25">
      <c r="A55" s="21"/>
      <c r="B55" s="19"/>
      <c r="C55" s="20"/>
      <c r="D55" s="21"/>
      <c r="E55" s="21"/>
      <c r="F55" s="21"/>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row>
    <row r="56" spans="1:40" ht="14.25" x14ac:dyDescent="0.25">
      <c r="A56" s="21"/>
      <c r="B56" s="19"/>
      <c r="C56" s="20"/>
      <c r="D56" s="21"/>
      <c r="E56" s="21"/>
      <c r="F56" s="21"/>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row>
    <row r="57" spans="1:40" ht="14.25" x14ac:dyDescent="0.25">
      <c r="A57" s="21"/>
      <c r="B57" s="19"/>
      <c r="C57" s="20"/>
      <c r="D57" s="21"/>
      <c r="E57" s="21"/>
      <c r="F57" s="21"/>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row>
    <row r="58" spans="1:40" ht="14.25" x14ac:dyDescent="0.25">
      <c r="A58" s="21"/>
      <c r="B58" s="19"/>
      <c r="C58" s="20"/>
      <c r="D58" s="21"/>
      <c r="E58" s="21"/>
      <c r="F58" s="21"/>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row>
    <row r="59" spans="1:40" ht="14.25" x14ac:dyDescent="0.25">
      <c r="A59" s="21"/>
      <c r="B59" s="19"/>
      <c r="C59" s="20"/>
      <c r="D59" s="21"/>
      <c r="E59" s="21"/>
      <c r="F59" s="21"/>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row>
    <row r="60" spans="1:40" ht="14.25" x14ac:dyDescent="0.25">
      <c r="A60" s="21"/>
      <c r="B60" s="19"/>
      <c r="C60" s="20"/>
      <c r="D60" s="21"/>
      <c r="E60" s="21"/>
      <c r="F60" s="21"/>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row>
    <row r="61" spans="1:40" ht="14.25" x14ac:dyDescent="0.25">
      <c r="A61" s="21"/>
      <c r="B61" s="19"/>
      <c r="C61" s="20"/>
      <c r="D61" s="21"/>
      <c r="E61" s="21"/>
      <c r="F61" s="21"/>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row>
    <row r="62" spans="1:40" ht="14.25" x14ac:dyDescent="0.25">
      <c r="A62" s="21"/>
      <c r="B62" s="19"/>
      <c r="C62" s="20"/>
      <c r="D62" s="21"/>
      <c r="E62" s="21"/>
      <c r="F62" s="21"/>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row>
    <row r="63" spans="1:40" ht="14.25" x14ac:dyDescent="0.25">
      <c r="A63" s="21"/>
      <c r="B63" s="19"/>
      <c r="C63" s="20"/>
      <c r="D63" s="21"/>
      <c r="E63" s="21"/>
      <c r="F63" s="21"/>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row>
    <row r="64" spans="1:40" ht="14.25" x14ac:dyDescent="0.25">
      <c r="A64" s="21"/>
      <c r="B64" s="19"/>
      <c r="C64" s="20"/>
      <c r="D64" s="21"/>
      <c r="E64" s="21"/>
      <c r="F64" s="21"/>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row>
    <row r="65" spans="1:40" ht="14.25" x14ac:dyDescent="0.25">
      <c r="A65" s="21"/>
      <c r="B65" s="19"/>
      <c r="C65" s="20"/>
      <c r="D65" s="21"/>
      <c r="E65" s="21"/>
      <c r="F65" s="21"/>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row>
    <row r="66" spans="1:40" ht="14.25" x14ac:dyDescent="0.25">
      <c r="A66" s="21"/>
      <c r="B66" s="19"/>
      <c r="C66" s="20"/>
      <c r="D66" s="21"/>
      <c r="E66" s="21"/>
      <c r="F66" s="21"/>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row>
    <row r="67" spans="1:40" ht="14.25" x14ac:dyDescent="0.25">
      <c r="A67" s="21"/>
      <c r="B67" s="19"/>
      <c r="C67" s="20"/>
      <c r="D67" s="21"/>
      <c r="E67" s="21"/>
      <c r="F67" s="21"/>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row>
    <row r="68" spans="1:40" ht="14.25" x14ac:dyDescent="0.25">
      <c r="A68" s="21"/>
      <c r="B68" s="19"/>
      <c r="C68" s="20"/>
      <c r="D68" s="21"/>
      <c r="E68" s="21"/>
      <c r="F68" s="21"/>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row>
    <row r="69" spans="1:40" ht="14.25" x14ac:dyDescent="0.25">
      <c r="A69" s="21"/>
      <c r="B69" s="19"/>
      <c r="C69" s="20"/>
      <c r="D69" s="21"/>
      <c r="E69" s="21"/>
      <c r="F69" s="21"/>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row>
    <row r="70" spans="1:40" ht="14.25" x14ac:dyDescent="0.25">
      <c r="A70" s="21"/>
      <c r="B70" s="19"/>
      <c r="C70" s="20"/>
      <c r="D70" s="21"/>
      <c r="E70" s="21"/>
      <c r="F70" s="21"/>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row>
    <row r="71" spans="1:40" ht="14.25" x14ac:dyDescent="0.25">
      <c r="A71" s="21"/>
      <c r="B71" s="19"/>
      <c r="C71" s="20"/>
      <c r="D71" s="21"/>
      <c r="E71" s="21"/>
      <c r="F71" s="21"/>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row>
    <row r="72" spans="1:40" ht="14.25" x14ac:dyDescent="0.25">
      <c r="A72" s="21"/>
      <c r="B72" s="19"/>
      <c r="C72" s="20"/>
      <c r="D72" s="21"/>
      <c r="E72" s="21"/>
      <c r="F72" s="21"/>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row>
    <row r="73" spans="1:40" ht="14.25" x14ac:dyDescent="0.25">
      <c r="A73" s="21"/>
      <c r="B73" s="19"/>
      <c r="C73" s="20"/>
      <c r="D73" s="21"/>
      <c r="E73" s="21"/>
      <c r="F73" s="21"/>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row>
    <row r="74" spans="1:40" ht="14.25" x14ac:dyDescent="0.25">
      <c r="A74" s="21"/>
      <c r="B74" s="19"/>
      <c r="C74" s="20"/>
      <c r="D74" s="21"/>
      <c r="E74" s="21"/>
      <c r="F74" s="21"/>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row>
    <row r="75" spans="1:40" ht="14.25" x14ac:dyDescent="0.25">
      <c r="A75" s="21"/>
      <c r="B75" s="19"/>
      <c r="C75" s="20"/>
      <c r="D75" s="21"/>
      <c r="E75" s="21"/>
      <c r="F75" s="21"/>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row>
    <row r="76" spans="1:40" ht="14.25" x14ac:dyDescent="0.25">
      <c r="A76" s="21"/>
      <c r="B76" s="19"/>
      <c r="C76" s="20"/>
      <c r="D76" s="21"/>
      <c r="E76" s="21"/>
      <c r="F76" s="21"/>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row>
    <row r="77" spans="1:40" ht="14.25" x14ac:dyDescent="0.25">
      <c r="A77" s="21"/>
      <c r="B77" s="19"/>
      <c r="C77" s="20"/>
      <c r="D77" s="21"/>
      <c r="E77" s="21"/>
      <c r="F77" s="21"/>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row>
    <row r="78" spans="1:40" ht="14.25" x14ac:dyDescent="0.25">
      <c r="A78" s="21"/>
      <c r="B78" s="19"/>
      <c r="C78" s="20"/>
      <c r="D78" s="21"/>
      <c r="E78" s="21"/>
      <c r="F78" s="21"/>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row>
    <row r="79" spans="1:40" ht="14.25" x14ac:dyDescent="0.25">
      <c r="A79" s="21"/>
      <c r="B79" s="19"/>
      <c r="C79" s="20"/>
      <c r="D79" s="21"/>
      <c r="E79" s="21"/>
      <c r="F79" s="21"/>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row>
    <row r="80" spans="1:40" ht="14.25" x14ac:dyDescent="0.25">
      <c r="A80" s="21"/>
      <c r="B80" s="19"/>
      <c r="C80" s="20"/>
      <c r="D80" s="21"/>
      <c r="E80" s="21"/>
      <c r="F80" s="21"/>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row>
    <row r="81" spans="1:40" ht="14.25" x14ac:dyDescent="0.25">
      <c r="A81" s="21"/>
      <c r="B81" s="19"/>
      <c r="C81" s="20"/>
      <c r="D81" s="21"/>
      <c r="E81" s="21"/>
      <c r="F81" s="21"/>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row>
    <row r="82" spans="1:40" ht="14.25" x14ac:dyDescent="0.25">
      <c r="A82" s="21"/>
      <c r="B82" s="19"/>
      <c r="C82" s="20"/>
      <c r="D82" s="21"/>
      <c r="E82" s="21"/>
      <c r="F82" s="21"/>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row>
    <row r="83" spans="1:40" ht="14.25" x14ac:dyDescent="0.25">
      <c r="A83" s="21"/>
      <c r="B83" s="19"/>
      <c r="C83" s="20"/>
      <c r="D83" s="21"/>
      <c r="E83" s="21"/>
      <c r="F83" s="21"/>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row>
    <row r="84" spans="1:40" ht="14.25" x14ac:dyDescent="0.25">
      <c r="A84" s="21"/>
      <c r="B84" s="19"/>
      <c r="C84" s="20"/>
      <c r="D84" s="21"/>
      <c r="E84" s="21"/>
      <c r="F84" s="21"/>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row>
    <row r="85" spans="1:40" ht="14.25" x14ac:dyDescent="0.25">
      <c r="A85" s="21"/>
      <c r="B85" s="19"/>
      <c r="C85" s="20"/>
      <c r="D85" s="21"/>
      <c r="E85" s="21"/>
      <c r="F85" s="21"/>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row>
    <row r="86" spans="1:40" ht="14.25" x14ac:dyDescent="0.25">
      <c r="A86" s="21"/>
      <c r="B86" s="19"/>
      <c r="C86" s="20"/>
      <c r="D86" s="21"/>
      <c r="E86" s="21"/>
      <c r="F86" s="21"/>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row>
    <row r="87" spans="1:40" ht="14.25" x14ac:dyDescent="0.25">
      <c r="A87" s="21"/>
      <c r="B87" s="19"/>
      <c r="C87" s="20"/>
      <c r="D87" s="21"/>
      <c r="E87" s="21"/>
      <c r="F87" s="21"/>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row>
    <row r="88" spans="1:40" ht="14.25" x14ac:dyDescent="0.25">
      <c r="A88" s="21"/>
      <c r="B88" s="19"/>
      <c r="C88" s="20"/>
      <c r="D88" s="21"/>
      <c r="E88" s="21"/>
      <c r="F88" s="21"/>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row>
    <row r="89" spans="1:40" ht="14.25" x14ac:dyDescent="0.25">
      <c r="A89" s="21"/>
      <c r="B89" s="19"/>
      <c r="C89" s="20"/>
      <c r="D89" s="21"/>
      <c r="E89" s="21"/>
      <c r="F89" s="21"/>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row>
    <row r="90" spans="1:40" ht="14.25" x14ac:dyDescent="0.25">
      <c r="A90" s="21"/>
      <c r="B90" s="19"/>
      <c r="C90" s="20"/>
      <c r="D90" s="21"/>
      <c r="E90" s="21"/>
      <c r="F90" s="21"/>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row>
    <row r="91" spans="1:40" ht="14.25" x14ac:dyDescent="0.25">
      <c r="A91" s="21"/>
      <c r="B91" s="19"/>
      <c r="C91" s="20"/>
      <c r="D91" s="21"/>
      <c r="E91" s="21"/>
      <c r="F91" s="21"/>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row>
    <row r="92" spans="1:40" ht="14.25" x14ac:dyDescent="0.25">
      <c r="A92" s="21"/>
      <c r="B92" s="19"/>
      <c r="C92" s="20"/>
      <c r="D92" s="21"/>
      <c r="E92" s="21"/>
      <c r="F92" s="21"/>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row>
    <row r="93" spans="1:40" ht="14.25" x14ac:dyDescent="0.25">
      <c r="A93" s="21"/>
      <c r="B93" s="19"/>
      <c r="C93" s="20"/>
      <c r="D93" s="21"/>
      <c r="E93" s="21"/>
      <c r="F93" s="21"/>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row>
    <row r="94" spans="1:40" ht="14.25" x14ac:dyDescent="0.25">
      <c r="A94" s="21"/>
      <c r="B94" s="19"/>
      <c r="C94" s="20"/>
      <c r="D94" s="21"/>
      <c r="E94" s="21"/>
      <c r="F94" s="21"/>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row>
    <row r="95" spans="1:40" ht="14.25" x14ac:dyDescent="0.25">
      <c r="A95" s="21"/>
      <c r="B95" s="19"/>
      <c r="C95" s="20"/>
      <c r="D95" s="21"/>
      <c r="E95" s="21"/>
      <c r="F95" s="21"/>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row>
    <row r="96" spans="1:40" ht="14.25" x14ac:dyDescent="0.25">
      <c r="A96" s="21"/>
      <c r="B96" s="19"/>
      <c r="C96" s="20"/>
      <c r="D96" s="21"/>
      <c r="E96" s="21"/>
      <c r="F96" s="21"/>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row>
    <row r="97" spans="1:40" ht="14.25" x14ac:dyDescent="0.25">
      <c r="A97" s="21"/>
      <c r="B97" s="19"/>
      <c r="C97" s="20"/>
      <c r="D97" s="21"/>
      <c r="E97" s="21"/>
      <c r="F97" s="21"/>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row>
    <row r="98" spans="1:40" ht="14.25" x14ac:dyDescent="0.25">
      <c r="A98" s="21"/>
      <c r="B98" s="19"/>
      <c r="C98" s="20"/>
      <c r="D98" s="21"/>
      <c r="E98" s="21"/>
      <c r="F98" s="21"/>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row>
    <row r="99" spans="1:40" ht="14.25" x14ac:dyDescent="0.25">
      <c r="A99" s="21"/>
      <c r="B99" s="19"/>
      <c r="C99" s="20"/>
      <c r="D99" s="21"/>
      <c r="E99" s="21"/>
      <c r="F99" s="21"/>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row>
    <row r="100" spans="1:40" ht="14.25" x14ac:dyDescent="0.25">
      <c r="A100" s="21"/>
      <c r="B100" s="19"/>
      <c r="C100" s="20"/>
      <c r="D100" s="21"/>
      <c r="E100" s="21"/>
      <c r="F100" s="21"/>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row>
    <row r="101" spans="1:40" ht="14.25" x14ac:dyDescent="0.25">
      <c r="A101" s="21"/>
      <c r="B101" s="19"/>
      <c r="C101" s="20"/>
      <c r="D101" s="21"/>
      <c r="E101" s="21"/>
      <c r="F101" s="21"/>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row>
    <row r="102" spans="1:40" ht="14.25" x14ac:dyDescent="0.25">
      <c r="A102" s="21"/>
      <c r="B102" s="19"/>
      <c r="C102" s="20"/>
      <c r="D102" s="21"/>
      <c r="E102" s="21"/>
      <c r="F102" s="21"/>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row>
    <row r="103" spans="1:40" ht="14.25" x14ac:dyDescent="0.25">
      <c r="A103" s="21"/>
      <c r="B103" s="19"/>
      <c r="C103" s="20"/>
      <c r="D103" s="21"/>
      <c r="E103" s="21"/>
      <c r="F103" s="21"/>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row>
    <row r="104" spans="1:40" ht="14.25" x14ac:dyDescent="0.25">
      <c r="A104" s="21"/>
      <c r="B104" s="19"/>
      <c r="C104" s="20"/>
      <c r="D104" s="21"/>
      <c r="E104" s="21"/>
      <c r="F104" s="21"/>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row>
    <row r="105" spans="1:40" ht="14.25" x14ac:dyDescent="0.25">
      <c r="A105" s="21"/>
      <c r="B105" s="19"/>
      <c r="C105" s="20"/>
      <c r="D105" s="21"/>
      <c r="E105" s="21"/>
      <c r="F105" s="21"/>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row>
    <row r="106" spans="1:40" ht="14.25" x14ac:dyDescent="0.25">
      <c r="A106" s="21"/>
      <c r="B106" s="19"/>
      <c r="C106" s="20"/>
      <c r="D106" s="21"/>
      <c r="E106" s="21"/>
      <c r="F106" s="21"/>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row>
    <row r="107" spans="1:40" ht="14.25" x14ac:dyDescent="0.25">
      <c r="A107" s="21"/>
      <c r="B107" s="19"/>
      <c r="C107" s="20"/>
      <c r="D107" s="21"/>
      <c r="E107" s="21"/>
      <c r="F107" s="21"/>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row>
    <row r="108" spans="1:40" ht="14.25" x14ac:dyDescent="0.25">
      <c r="A108" s="21"/>
      <c r="B108" s="19"/>
      <c r="C108" s="20"/>
      <c r="D108" s="21"/>
      <c r="E108" s="21"/>
      <c r="F108" s="21"/>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row>
    <row r="109" spans="1:40" ht="14.25" x14ac:dyDescent="0.25">
      <c r="A109" s="21"/>
      <c r="B109" s="19"/>
      <c r="C109" s="20"/>
      <c r="D109" s="21"/>
      <c r="E109" s="21"/>
      <c r="F109" s="21"/>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row>
    <row r="110" spans="1:40" ht="14.25" x14ac:dyDescent="0.25">
      <c r="A110" s="21"/>
      <c r="B110" s="19"/>
      <c r="C110" s="20"/>
      <c r="D110" s="21"/>
      <c r="E110" s="21"/>
      <c r="F110" s="21"/>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row>
    <row r="111" spans="1:40" ht="14.25" x14ac:dyDescent="0.25">
      <c r="A111" s="21"/>
      <c r="B111" s="19"/>
      <c r="C111" s="20"/>
      <c r="D111" s="21"/>
      <c r="E111" s="21"/>
      <c r="F111" s="21"/>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row>
    <row r="112" spans="1:40" ht="14.25" x14ac:dyDescent="0.25">
      <c r="A112" s="21"/>
      <c r="B112" s="19"/>
      <c r="C112" s="20"/>
      <c r="D112" s="21"/>
      <c r="E112" s="21"/>
      <c r="F112" s="21"/>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row>
    <row r="113" spans="1:40" ht="14.25" x14ac:dyDescent="0.25">
      <c r="A113" s="21"/>
      <c r="B113" s="19"/>
      <c r="C113" s="20"/>
      <c r="D113" s="21"/>
      <c r="E113" s="21"/>
      <c r="F113" s="21"/>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row>
    <row r="114" spans="1:40" ht="14.25" x14ac:dyDescent="0.25">
      <c r="A114" s="21"/>
      <c r="B114" s="19"/>
      <c r="C114" s="20"/>
      <c r="D114" s="21"/>
      <c r="E114" s="21"/>
      <c r="F114" s="21"/>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row>
    <row r="115" spans="1:40" ht="14.25" x14ac:dyDescent="0.25">
      <c r="A115" s="21"/>
      <c r="B115" s="19"/>
      <c r="C115" s="20"/>
      <c r="D115" s="21"/>
      <c r="E115" s="21"/>
      <c r="F115" s="21"/>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row>
    <row r="116" spans="1:40" ht="14.25" x14ac:dyDescent="0.25">
      <c r="A116" s="21"/>
      <c r="B116" s="19"/>
      <c r="C116" s="20"/>
      <c r="D116" s="21"/>
      <c r="E116" s="21"/>
      <c r="F116" s="21"/>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row>
    <row r="117" spans="1:40" ht="14.25" x14ac:dyDescent="0.25">
      <c r="A117" s="21"/>
      <c r="B117" s="19"/>
      <c r="C117" s="20"/>
      <c r="D117" s="21"/>
      <c r="E117" s="21"/>
      <c r="F117" s="21"/>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row>
    <row r="118" spans="1:40" ht="14.25" x14ac:dyDescent="0.25">
      <c r="A118" s="21"/>
      <c r="B118" s="19"/>
      <c r="C118" s="20"/>
      <c r="D118" s="21"/>
      <c r="E118" s="21"/>
      <c r="F118" s="21"/>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row>
    <row r="119" spans="1:40" ht="14.25" x14ac:dyDescent="0.25">
      <c r="A119" s="21"/>
      <c r="B119" s="19"/>
      <c r="C119" s="20"/>
      <c r="D119" s="21"/>
      <c r="E119" s="21"/>
      <c r="F119" s="21"/>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row>
    <row r="120" spans="1:40" ht="14.25" x14ac:dyDescent="0.25">
      <c r="A120" s="21"/>
      <c r="B120" s="19"/>
      <c r="C120" s="20"/>
      <c r="D120" s="21"/>
      <c r="E120" s="21"/>
      <c r="F120" s="21"/>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row>
    <row r="121" spans="1:40" ht="14.25" x14ac:dyDescent="0.25">
      <c r="A121" s="21"/>
      <c r="B121" s="19"/>
      <c r="C121" s="20"/>
      <c r="D121" s="21"/>
      <c r="E121" s="21"/>
      <c r="F121" s="21"/>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row>
    <row r="122" spans="1:40" ht="14.25" x14ac:dyDescent="0.25">
      <c r="A122" s="21"/>
      <c r="B122" s="19"/>
      <c r="C122" s="20"/>
      <c r="D122" s="21"/>
      <c r="E122" s="21"/>
      <c r="F122" s="21"/>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row>
    <row r="123" spans="1:40" ht="14.25" x14ac:dyDescent="0.25">
      <c r="A123" s="21"/>
      <c r="B123" s="19"/>
      <c r="C123" s="20"/>
      <c r="D123" s="21"/>
      <c r="E123" s="21"/>
      <c r="F123" s="21"/>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row>
    <row r="124" spans="1:40" ht="14.25" x14ac:dyDescent="0.25">
      <c r="A124" s="21"/>
      <c r="B124" s="19"/>
      <c r="C124" s="20"/>
      <c r="D124" s="21"/>
      <c r="E124" s="21"/>
      <c r="F124" s="21"/>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row>
    <row r="125" spans="1:40" ht="14.25" x14ac:dyDescent="0.25">
      <c r="A125" s="21"/>
      <c r="B125" s="19"/>
      <c r="C125" s="20"/>
      <c r="D125" s="21"/>
      <c r="E125" s="21"/>
      <c r="F125" s="21"/>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row>
    <row r="126" spans="1:40" ht="14.25" x14ac:dyDescent="0.25">
      <c r="A126" s="21"/>
      <c r="B126" s="19"/>
      <c r="C126" s="20"/>
      <c r="D126" s="21"/>
      <c r="E126" s="21"/>
      <c r="F126" s="21"/>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row>
    <row r="127" spans="1:40" ht="14.25" x14ac:dyDescent="0.25">
      <c r="A127" s="21"/>
      <c r="B127" s="19"/>
      <c r="C127" s="20"/>
      <c r="D127" s="21"/>
      <c r="E127" s="21"/>
      <c r="F127" s="21"/>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row>
    <row r="128" spans="1:40" ht="14.25" x14ac:dyDescent="0.25">
      <c r="A128" s="21"/>
      <c r="B128" s="19"/>
      <c r="C128" s="20"/>
      <c r="D128" s="21"/>
      <c r="E128" s="21"/>
      <c r="F128" s="21"/>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row>
    <row r="129" spans="1:40" ht="14.25" x14ac:dyDescent="0.25">
      <c r="A129" s="21"/>
      <c r="B129" s="19"/>
      <c r="C129" s="20"/>
      <c r="D129" s="21"/>
      <c r="E129" s="21"/>
      <c r="F129" s="21"/>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row>
    <row r="130" spans="1:40" ht="14.25" x14ac:dyDescent="0.25">
      <c r="A130" s="21"/>
      <c r="B130" s="19"/>
      <c r="C130" s="20"/>
      <c r="D130" s="21"/>
      <c r="E130" s="21"/>
      <c r="F130" s="21"/>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row>
    <row r="131" spans="1:40" ht="14.25" x14ac:dyDescent="0.25">
      <c r="A131" s="21"/>
      <c r="B131" s="19"/>
      <c r="C131" s="20"/>
      <c r="D131" s="21"/>
      <c r="E131" s="21"/>
      <c r="F131" s="21"/>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row>
    <row r="132" spans="1:40" ht="14.25" x14ac:dyDescent="0.25">
      <c r="A132" s="21"/>
      <c r="B132" s="19"/>
      <c r="C132" s="20"/>
      <c r="D132" s="21"/>
      <c r="E132" s="21"/>
      <c r="F132" s="21"/>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row>
    <row r="133" spans="1:40" ht="14.25" x14ac:dyDescent="0.25">
      <c r="A133" s="21"/>
      <c r="B133" s="19"/>
      <c r="C133" s="20"/>
      <c r="D133" s="21"/>
      <c r="E133" s="21"/>
      <c r="F133" s="21"/>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row>
    <row r="134" spans="1:40" ht="14.25" x14ac:dyDescent="0.25">
      <c r="A134" s="21"/>
      <c r="B134" s="19"/>
      <c r="C134" s="20"/>
      <c r="D134" s="21"/>
      <c r="E134" s="21"/>
      <c r="F134" s="21"/>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row>
    <row r="135" spans="1:40" ht="14.25" x14ac:dyDescent="0.25">
      <c r="A135" s="21"/>
      <c r="B135" s="19"/>
      <c r="C135" s="20"/>
      <c r="D135" s="21"/>
      <c r="E135" s="21"/>
      <c r="F135" s="21"/>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row>
    <row r="136" spans="1:40" ht="14.25" x14ac:dyDescent="0.25">
      <c r="A136" s="21"/>
      <c r="B136" s="19"/>
      <c r="C136" s="20"/>
      <c r="D136" s="21"/>
      <c r="E136" s="21"/>
      <c r="F136" s="21"/>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row>
    <row r="137" spans="1:40" ht="14.25" x14ac:dyDescent="0.25">
      <c r="A137" s="21"/>
      <c r="B137" s="19"/>
      <c r="C137" s="20"/>
      <c r="D137" s="21"/>
      <c r="E137" s="21"/>
      <c r="F137" s="21"/>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row>
    <row r="138" spans="1:40" ht="14.25" x14ac:dyDescent="0.25">
      <c r="A138" s="21"/>
      <c r="B138" s="19"/>
      <c r="C138" s="20"/>
      <c r="D138" s="21"/>
      <c r="E138" s="21"/>
      <c r="F138" s="21"/>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row>
    <row r="139" spans="1:40" ht="14.25" x14ac:dyDescent="0.25">
      <c r="A139" s="21"/>
      <c r="B139" s="19"/>
      <c r="C139" s="20"/>
      <c r="D139" s="21"/>
      <c r="E139" s="21"/>
      <c r="F139" s="21"/>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row>
    <row r="140" spans="1:40" ht="14.25" x14ac:dyDescent="0.25">
      <c r="A140" s="21"/>
      <c r="B140" s="19"/>
      <c r="C140" s="20"/>
      <c r="D140" s="21"/>
      <c r="E140" s="21"/>
      <c r="F140" s="21"/>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row>
    <row r="141" spans="1:40" ht="14.25" x14ac:dyDescent="0.25">
      <c r="A141" s="21"/>
      <c r="B141" s="19"/>
      <c r="C141" s="20"/>
      <c r="D141" s="21"/>
      <c r="E141" s="21"/>
      <c r="F141" s="21"/>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row>
    <row r="142" spans="1:40" ht="14.25" x14ac:dyDescent="0.25">
      <c r="A142" s="21"/>
      <c r="B142" s="19"/>
      <c r="C142" s="20"/>
      <c r="D142" s="21"/>
      <c r="E142" s="21"/>
      <c r="F142" s="21"/>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row>
    <row r="143" spans="1:40" ht="14.25" x14ac:dyDescent="0.25">
      <c r="A143" s="21"/>
      <c r="B143" s="19"/>
      <c r="C143" s="20"/>
      <c r="D143" s="21"/>
      <c r="E143" s="21"/>
      <c r="F143" s="21"/>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row>
    <row r="144" spans="1:40" ht="14.25" x14ac:dyDescent="0.25">
      <c r="A144" s="21"/>
      <c r="B144" s="19"/>
      <c r="C144" s="20"/>
      <c r="D144" s="21"/>
      <c r="E144" s="21"/>
      <c r="F144" s="21"/>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row>
    <row r="145" spans="1:40" ht="14.25" x14ac:dyDescent="0.25">
      <c r="A145" s="21"/>
      <c r="B145" s="19"/>
      <c r="C145" s="20"/>
      <c r="D145" s="21"/>
      <c r="E145" s="21"/>
      <c r="F145" s="21"/>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row>
    <row r="146" spans="1:40" ht="14.25" x14ac:dyDescent="0.25">
      <c r="A146" s="21"/>
      <c r="B146" s="19"/>
      <c r="C146" s="20"/>
      <c r="D146" s="21"/>
      <c r="E146" s="21"/>
      <c r="F146" s="21"/>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row>
    <row r="147" spans="1:40" ht="14.25" x14ac:dyDescent="0.25">
      <c r="A147" s="21"/>
      <c r="B147" s="19"/>
      <c r="C147" s="20"/>
      <c r="D147" s="21"/>
      <c r="E147" s="21"/>
      <c r="F147" s="21"/>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row>
    <row r="148" spans="1:40" ht="14.25" x14ac:dyDescent="0.25">
      <c r="A148" s="21"/>
      <c r="B148" s="19"/>
      <c r="C148" s="20"/>
      <c r="D148" s="21"/>
      <c r="E148" s="21"/>
      <c r="F148" s="21"/>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row>
    <row r="149" spans="1:40" ht="14.25" x14ac:dyDescent="0.25">
      <c r="A149" s="21"/>
      <c r="B149" s="19"/>
      <c r="C149" s="20"/>
      <c r="D149" s="21"/>
      <c r="E149" s="21"/>
      <c r="F149" s="21"/>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row>
    <row r="150" spans="1:40" ht="14.25" x14ac:dyDescent="0.25">
      <c r="A150" s="21"/>
      <c r="B150" s="19"/>
      <c r="C150" s="20"/>
      <c r="D150" s="21"/>
      <c r="E150" s="21"/>
      <c r="F150" s="21"/>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row>
    <row r="151" spans="1:40" ht="14.25" x14ac:dyDescent="0.25">
      <c r="A151" s="21"/>
      <c r="B151" s="19"/>
      <c r="C151" s="20"/>
      <c r="D151" s="21"/>
      <c r="E151" s="21"/>
      <c r="F151" s="21"/>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row>
    <row r="152" spans="1:40" ht="14.25" x14ac:dyDescent="0.25">
      <c r="A152" s="21"/>
      <c r="B152" s="19"/>
      <c r="C152" s="20"/>
      <c r="D152" s="21"/>
      <c r="E152" s="21"/>
      <c r="F152" s="21"/>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row>
    <row r="153" spans="1:40" ht="14.25" x14ac:dyDescent="0.25">
      <c r="A153" s="21"/>
      <c r="B153" s="19"/>
      <c r="C153" s="20"/>
      <c r="D153" s="21"/>
      <c r="E153" s="21"/>
      <c r="F153" s="21"/>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row>
    <row r="154" spans="1:40" ht="14.25" x14ac:dyDescent="0.25">
      <c r="A154" s="21"/>
      <c r="B154" s="19"/>
      <c r="C154" s="20"/>
      <c r="D154" s="21"/>
      <c r="E154" s="21"/>
      <c r="F154" s="21"/>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row>
    <row r="155" spans="1:40" ht="14.25" x14ac:dyDescent="0.25">
      <c r="A155" s="21"/>
      <c r="B155" s="19"/>
      <c r="C155" s="20"/>
      <c r="D155" s="21"/>
      <c r="E155" s="21"/>
      <c r="F155" s="21"/>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row>
    <row r="156" spans="1:40" ht="14.25" x14ac:dyDescent="0.25">
      <c r="A156" s="21"/>
      <c r="B156" s="19"/>
      <c r="C156" s="20"/>
      <c r="D156" s="21"/>
      <c r="E156" s="21"/>
      <c r="F156" s="21"/>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row>
    <row r="157" spans="1:40" ht="14.25" x14ac:dyDescent="0.25">
      <c r="A157" s="21"/>
      <c r="B157" s="19"/>
      <c r="C157" s="20"/>
      <c r="D157" s="21"/>
      <c r="E157" s="21"/>
      <c r="F157" s="21"/>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row>
    <row r="158" spans="1:40" ht="14.25" x14ac:dyDescent="0.25">
      <c r="A158" s="21"/>
      <c r="B158" s="19"/>
      <c r="C158" s="20"/>
      <c r="D158" s="21"/>
      <c r="E158" s="21"/>
      <c r="F158" s="21"/>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row>
    <row r="159" spans="1:40" ht="14.25" x14ac:dyDescent="0.25">
      <c r="A159" s="21"/>
      <c r="B159" s="19"/>
      <c r="C159" s="20"/>
      <c r="D159" s="21"/>
      <c r="E159" s="21"/>
      <c r="F159" s="21"/>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row>
    <row r="160" spans="1:40" ht="14.25" x14ac:dyDescent="0.25">
      <c r="A160" s="21"/>
      <c r="B160" s="19"/>
      <c r="C160" s="20"/>
      <c r="D160" s="21"/>
      <c r="E160" s="21"/>
      <c r="F160" s="21"/>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row>
    <row r="161" spans="1:40" ht="14.25" x14ac:dyDescent="0.25">
      <c r="A161" s="21"/>
      <c r="B161" s="19"/>
      <c r="C161" s="20"/>
      <c r="D161" s="21"/>
      <c r="E161" s="21"/>
      <c r="F161" s="21"/>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row>
    <row r="162" spans="1:40" ht="14.25" x14ac:dyDescent="0.25">
      <c r="A162" s="21"/>
      <c r="B162" s="19"/>
      <c r="C162" s="20"/>
      <c r="D162" s="21"/>
      <c r="E162" s="21"/>
      <c r="F162" s="21"/>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row>
    <row r="163" spans="1:40" ht="14.25" x14ac:dyDescent="0.25">
      <c r="A163" s="21"/>
      <c r="B163" s="19"/>
      <c r="C163" s="20"/>
      <c r="D163" s="21"/>
      <c r="E163" s="21"/>
      <c r="F163" s="21"/>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row>
    <row r="164" spans="1:40" ht="14.25" x14ac:dyDescent="0.25">
      <c r="A164" s="21"/>
      <c r="B164" s="19"/>
      <c r="C164" s="20"/>
      <c r="D164" s="21"/>
      <c r="E164" s="21"/>
      <c r="F164" s="21"/>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row>
    <row r="165" spans="1:40" ht="14.25" x14ac:dyDescent="0.25">
      <c r="A165" s="21"/>
      <c r="B165" s="19"/>
      <c r="C165" s="20"/>
      <c r="D165" s="21"/>
      <c r="E165" s="21"/>
      <c r="F165" s="21"/>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row>
    <row r="166" spans="1:40" ht="14.25" x14ac:dyDescent="0.25">
      <c r="A166" s="21"/>
      <c r="B166" s="19"/>
      <c r="C166" s="20"/>
      <c r="D166" s="21"/>
      <c r="E166" s="21"/>
      <c r="F166" s="21"/>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row>
    <row r="167" spans="1:40" ht="14.25" x14ac:dyDescent="0.25">
      <c r="A167" s="21"/>
      <c r="B167" s="19"/>
      <c r="C167" s="20"/>
      <c r="D167" s="21"/>
      <c r="E167" s="21"/>
      <c r="F167" s="21"/>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row>
    <row r="168" spans="1:40" ht="14.25" x14ac:dyDescent="0.25">
      <c r="A168" s="21"/>
      <c r="B168" s="19"/>
      <c r="C168" s="20"/>
      <c r="D168" s="21"/>
      <c r="E168" s="21"/>
      <c r="F168" s="21"/>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row>
    <row r="169" spans="1:40" ht="14.25" x14ac:dyDescent="0.25">
      <c r="A169" s="21"/>
      <c r="B169" s="19"/>
      <c r="C169" s="20"/>
      <c r="D169" s="21"/>
      <c r="E169" s="21"/>
      <c r="F169" s="21"/>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row>
    <row r="170" spans="1:40" ht="14.25" x14ac:dyDescent="0.25">
      <c r="A170" s="21"/>
      <c r="B170" s="19"/>
      <c r="C170" s="20"/>
      <c r="D170" s="21"/>
      <c r="E170" s="21"/>
      <c r="F170" s="21"/>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row>
    <row r="171" spans="1:40" ht="14.25" x14ac:dyDescent="0.25">
      <c r="A171" s="21"/>
      <c r="B171" s="19"/>
      <c r="C171" s="20"/>
      <c r="D171" s="21"/>
      <c r="E171" s="21"/>
      <c r="F171" s="21"/>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row>
    <row r="172" spans="1:40" ht="14.25" x14ac:dyDescent="0.25">
      <c r="A172" s="21"/>
      <c r="B172" s="19"/>
      <c r="C172" s="20"/>
      <c r="D172" s="21"/>
      <c r="E172" s="21"/>
      <c r="F172" s="21"/>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row>
    <row r="173" spans="1:40" ht="14.25" x14ac:dyDescent="0.25">
      <c r="A173" s="21"/>
      <c r="B173" s="19"/>
      <c r="C173" s="20"/>
      <c r="D173" s="21"/>
      <c r="E173" s="21"/>
      <c r="F173" s="21"/>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row>
    <row r="174" spans="1:40" ht="14.25" x14ac:dyDescent="0.25">
      <c r="A174" s="21"/>
      <c r="B174" s="19"/>
      <c r="C174" s="20"/>
      <c r="D174" s="21"/>
      <c r="E174" s="21"/>
      <c r="F174" s="21"/>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row>
    <row r="175" spans="1:40" ht="14.25" x14ac:dyDescent="0.25">
      <c r="A175" s="21"/>
      <c r="B175" s="19"/>
      <c r="C175" s="20"/>
      <c r="D175" s="21"/>
      <c r="E175" s="21"/>
      <c r="F175" s="21"/>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row>
    <row r="176" spans="1:40" ht="14.25" x14ac:dyDescent="0.25">
      <c r="A176" s="21"/>
      <c r="B176" s="19"/>
      <c r="C176" s="20"/>
      <c r="D176" s="21"/>
      <c r="E176" s="21"/>
      <c r="F176" s="21"/>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row>
    <row r="177" spans="1:40" ht="14.25" x14ac:dyDescent="0.25">
      <c r="A177" s="21"/>
      <c r="B177" s="19"/>
      <c r="C177" s="20"/>
      <c r="D177" s="21"/>
      <c r="E177" s="21"/>
      <c r="F177" s="21"/>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row>
    <row r="178" spans="1:40" ht="14.25" x14ac:dyDescent="0.25">
      <c r="A178" s="21"/>
      <c r="B178" s="19"/>
      <c r="C178" s="20"/>
      <c r="D178" s="21"/>
      <c r="E178" s="21"/>
      <c r="F178" s="21"/>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row>
    <row r="179" spans="1:40" ht="14.25" x14ac:dyDescent="0.25">
      <c r="A179" s="21"/>
      <c r="B179" s="19"/>
      <c r="C179" s="20"/>
      <c r="D179" s="21"/>
      <c r="E179" s="21"/>
      <c r="F179" s="21"/>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row>
    <row r="180" spans="1:40" ht="14.25" x14ac:dyDescent="0.25">
      <c r="A180" s="21"/>
      <c r="B180" s="19"/>
      <c r="C180" s="20"/>
      <c r="D180" s="21"/>
      <c r="E180" s="21"/>
      <c r="F180" s="21"/>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row>
    <row r="181" spans="1:40" ht="14.25" x14ac:dyDescent="0.25">
      <c r="A181" s="21"/>
      <c r="B181" s="19"/>
      <c r="C181" s="20"/>
      <c r="D181" s="21"/>
      <c r="E181" s="21"/>
      <c r="F181" s="21"/>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row>
    <row r="182" spans="1:40" ht="14.25" x14ac:dyDescent="0.25">
      <c r="A182" s="21"/>
      <c r="B182" s="19"/>
      <c r="C182" s="20"/>
      <c r="D182" s="21"/>
      <c r="E182" s="21"/>
      <c r="F182" s="21"/>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row>
    <row r="183" spans="1:40" ht="14.25" x14ac:dyDescent="0.25">
      <c r="A183" s="21"/>
      <c r="B183" s="19"/>
      <c r="C183" s="20"/>
      <c r="D183" s="21"/>
      <c r="E183" s="21"/>
      <c r="F183" s="21"/>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row>
    <row r="184" spans="1:40" ht="14.25" x14ac:dyDescent="0.25">
      <c r="A184" s="21"/>
      <c r="B184" s="19"/>
      <c r="C184" s="20"/>
      <c r="D184" s="21"/>
      <c r="E184" s="21"/>
      <c r="F184" s="21"/>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row>
    <row r="185" spans="1:40" ht="14.25" x14ac:dyDescent="0.25">
      <c r="A185" s="21"/>
      <c r="B185" s="19"/>
      <c r="C185" s="20"/>
      <c r="D185" s="21"/>
      <c r="E185" s="21"/>
      <c r="F185" s="21"/>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row>
    <row r="186" spans="1:40" ht="14.25" x14ac:dyDescent="0.25">
      <c r="A186" s="21"/>
      <c r="B186" s="19"/>
      <c r="C186" s="20"/>
      <c r="D186" s="21"/>
      <c r="E186" s="21"/>
      <c r="F186" s="21"/>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row>
    <row r="187" spans="1:40" ht="14.25" x14ac:dyDescent="0.25">
      <c r="A187" s="21"/>
      <c r="B187" s="19"/>
      <c r="C187" s="20"/>
      <c r="D187" s="21"/>
      <c r="E187" s="21"/>
      <c r="F187" s="21"/>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row>
    <row r="188" spans="1:40" ht="14.25" x14ac:dyDescent="0.25">
      <c r="A188" s="21"/>
      <c r="B188" s="19"/>
      <c r="C188" s="20"/>
      <c r="D188" s="21"/>
      <c r="E188" s="21"/>
      <c r="F188" s="21"/>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row>
    <row r="189" spans="1:40" ht="14.25" x14ac:dyDescent="0.25">
      <c r="A189" s="21"/>
      <c r="B189" s="19"/>
      <c r="C189" s="20"/>
      <c r="D189" s="21"/>
      <c r="E189" s="21"/>
      <c r="F189" s="21"/>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row>
    <row r="190" spans="1:40" ht="14.25" x14ac:dyDescent="0.25">
      <c r="A190" s="21"/>
      <c r="B190" s="19"/>
      <c r="C190" s="20"/>
      <c r="D190" s="21"/>
      <c r="E190" s="21"/>
      <c r="F190" s="21"/>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row>
    <row r="191" spans="1:40" ht="14.25" x14ac:dyDescent="0.25">
      <c r="A191" s="21"/>
      <c r="B191" s="19"/>
      <c r="C191" s="20"/>
      <c r="D191" s="21"/>
      <c r="E191" s="21"/>
      <c r="F191" s="21"/>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row>
    <row r="192" spans="1:40" ht="14.25" x14ac:dyDescent="0.25">
      <c r="A192" s="21"/>
      <c r="B192" s="19"/>
      <c r="C192" s="20"/>
      <c r="D192" s="21"/>
      <c r="E192" s="21"/>
      <c r="F192" s="21"/>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row>
    <row r="193" spans="1:40" ht="14.25" x14ac:dyDescent="0.25">
      <c r="A193" s="21"/>
      <c r="B193" s="19"/>
      <c r="C193" s="20"/>
      <c r="D193" s="21"/>
      <c r="E193" s="21"/>
      <c r="F193" s="21"/>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row>
    <row r="194" spans="1:40" ht="14.25" x14ac:dyDescent="0.25">
      <c r="A194" s="21"/>
      <c r="B194" s="19"/>
      <c r="C194" s="20"/>
      <c r="D194" s="21"/>
      <c r="E194" s="21"/>
      <c r="F194" s="21"/>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row>
    <row r="195" spans="1:40" ht="14.25" x14ac:dyDescent="0.25">
      <c r="A195" s="21"/>
      <c r="B195" s="19"/>
      <c r="C195" s="20"/>
      <c r="D195" s="21"/>
      <c r="E195" s="21"/>
      <c r="F195" s="21"/>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row>
    <row r="196" spans="1:40" ht="14.25" x14ac:dyDescent="0.25">
      <c r="A196" s="21"/>
      <c r="B196" s="19"/>
      <c r="C196" s="20"/>
      <c r="D196" s="21"/>
      <c r="E196" s="21"/>
      <c r="F196" s="21"/>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row>
    <row r="197" spans="1:40" ht="14.25" x14ac:dyDescent="0.25">
      <c r="A197" s="21"/>
      <c r="B197" s="19"/>
      <c r="C197" s="20"/>
      <c r="D197" s="21"/>
      <c r="E197" s="21"/>
      <c r="F197" s="21"/>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row>
    <row r="198" spans="1:40" ht="14.25" x14ac:dyDescent="0.25">
      <c r="A198" s="21"/>
      <c r="B198" s="19"/>
      <c r="C198" s="20"/>
      <c r="D198" s="21"/>
      <c r="E198" s="21"/>
      <c r="F198" s="21"/>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row>
    <row r="199" spans="1:40" ht="14.25" x14ac:dyDescent="0.25">
      <c r="A199" s="21"/>
      <c r="B199" s="19"/>
      <c r="C199" s="20"/>
      <c r="D199" s="21"/>
      <c r="E199" s="21"/>
      <c r="F199" s="21"/>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row>
    <row r="200" spans="1:40" ht="14.25" x14ac:dyDescent="0.25">
      <c r="A200" s="21"/>
      <c r="B200" s="19"/>
      <c r="C200" s="20"/>
      <c r="D200" s="21"/>
      <c r="E200" s="21"/>
      <c r="F200" s="21"/>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row>
    <row r="201" spans="1:40" ht="14.25" x14ac:dyDescent="0.25">
      <c r="A201" s="21"/>
      <c r="B201" s="19"/>
      <c r="C201" s="20"/>
      <c r="D201" s="21"/>
      <c r="E201" s="21"/>
      <c r="F201" s="21"/>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row>
    <row r="202" spans="1:40" ht="14.25" x14ac:dyDescent="0.25">
      <c r="A202" s="21"/>
      <c r="B202" s="19"/>
      <c r="C202" s="20"/>
      <c r="D202" s="21"/>
      <c r="E202" s="21"/>
      <c r="F202" s="21"/>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row>
    <row r="203" spans="1:40" ht="14.25" x14ac:dyDescent="0.25">
      <c r="A203" s="21"/>
      <c r="B203" s="19"/>
      <c r="C203" s="20"/>
      <c r="D203" s="21"/>
      <c r="E203" s="21"/>
      <c r="F203" s="21"/>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row>
    <row r="204" spans="1:40" ht="14.25" x14ac:dyDescent="0.25">
      <c r="A204" s="21"/>
      <c r="B204" s="19"/>
      <c r="C204" s="20"/>
      <c r="D204" s="21"/>
      <c r="E204" s="21"/>
      <c r="F204" s="21"/>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row>
    <row r="205" spans="1:40" ht="14.25" x14ac:dyDescent="0.25">
      <c r="A205" s="21"/>
      <c r="B205" s="19"/>
      <c r="C205" s="20"/>
      <c r="D205" s="21"/>
      <c r="E205" s="21"/>
      <c r="F205" s="21"/>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row>
    <row r="206" spans="1:40" ht="14.25" x14ac:dyDescent="0.25">
      <c r="A206" s="21"/>
      <c r="B206" s="19"/>
      <c r="C206" s="20"/>
      <c r="D206" s="21"/>
      <c r="E206" s="21"/>
      <c r="F206" s="21"/>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row>
    <row r="207" spans="1:40" ht="14.25" x14ac:dyDescent="0.25">
      <c r="A207" s="21"/>
      <c r="B207" s="19"/>
      <c r="C207" s="20"/>
      <c r="D207" s="21"/>
      <c r="E207" s="21"/>
      <c r="F207" s="21"/>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row>
    <row r="208" spans="1:40" ht="14.25" x14ac:dyDescent="0.25">
      <c r="A208" s="21"/>
      <c r="B208" s="19"/>
      <c r="C208" s="20"/>
      <c r="D208" s="21"/>
      <c r="E208" s="21"/>
      <c r="F208" s="21"/>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row>
    <row r="209" spans="1:40" ht="14.25" x14ac:dyDescent="0.25">
      <c r="A209" s="21"/>
      <c r="B209" s="19"/>
      <c r="C209" s="20"/>
      <c r="D209" s="21"/>
      <c r="E209" s="21"/>
      <c r="F209" s="21"/>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row>
    <row r="210" spans="1:40" ht="14.25" x14ac:dyDescent="0.25">
      <c r="A210" s="21"/>
      <c r="B210" s="19"/>
      <c r="C210" s="20"/>
      <c r="D210" s="21"/>
      <c r="E210" s="21"/>
      <c r="F210" s="21"/>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row>
    <row r="211" spans="1:40" ht="14.25" x14ac:dyDescent="0.25">
      <c r="A211" s="21"/>
      <c r="B211" s="19"/>
      <c r="C211" s="20"/>
      <c r="D211" s="21"/>
      <c r="E211" s="21"/>
      <c r="F211" s="21"/>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row>
    <row r="212" spans="1:40" ht="14.25" x14ac:dyDescent="0.25">
      <c r="A212" s="21"/>
      <c r="B212" s="19"/>
      <c r="C212" s="20"/>
      <c r="D212" s="21"/>
      <c r="E212" s="21"/>
      <c r="F212" s="21"/>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row>
    <row r="213" spans="1:40" ht="14.25" x14ac:dyDescent="0.25">
      <c r="A213" s="21"/>
      <c r="B213" s="19"/>
      <c r="C213" s="20"/>
      <c r="D213" s="21"/>
      <c r="E213" s="21"/>
      <c r="F213" s="21"/>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row>
    <row r="214" spans="1:40" ht="14.25" x14ac:dyDescent="0.25">
      <c r="A214" s="21"/>
      <c r="B214" s="19"/>
      <c r="C214" s="20"/>
      <c r="D214" s="21"/>
      <c r="E214" s="21"/>
      <c r="F214" s="21"/>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row>
    <row r="215" spans="1:40" ht="14.25" x14ac:dyDescent="0.25">
      <c r="A215" s="21"/>
      <c r="B215" s="19"/>
      <c r="C215" s="20"/>
      <c r="D215" s="21"/>
      <c r="E215" s="21"/>
      <c r="F215" s="21"/>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row>
    <row r="216" spans="1:40" ht="14.25" x14ac:dyDescent="0.25">
      <c r="A216" s="21"/>
      <c r="B216" s="19"/>
      <c r="C216" s="20"/>
      <c r="D216" s="21"/>
      <c r="E216" s="21"/>
      <c r="F216" s="21"/>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row>
    <row r="217" spans="1:40" ht="14.25" x14ac:dyDescent="0.25">
      <c r="A217" s="21"/>
      <c r="B217" s="19"/>
      <c r="C217" s="20"/>
      <c r="D217" s="21"/>
      <c r="E217" s="21"/>
      <c r="F217" s="21"/>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row>
    <row r="218" spans="1:40" ht="14.25" x14ac:dyDescent="0.25">
      <c r="A218" s="21"/>
      <c r="B218" s="19"/>
      <c r="C218" s="20"/>
      <c r="D218" s="21"/>
      <c r="E218" s="21"/>
      <c r="F218" s="21"/>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row>
    <row r="219" spans="1:40" ht="14.25" x14ac:dyDescent="0.25">
      <c r="A219" s="21"/>
      <c r="B219" s="19"/>
      <c r="C219" s="20"/>
      <c r="D219" s="21"/>
      <c r="E219" s="21"/>
      <c r="F219" s="21"/>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row>
    <row r="220" spans="1:40" ht="14.25" x14ac:dyDescent="0.25">
      <c r="A220" s="21"/>
      <c r="B220" s="19"/>
      <c r="C220" s="20"/>
      <c r="D220" s="21"/>
      <c r="E220" s="21"/>
      <c r="F220" s="21"/>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row>
    <row r="221" spans="1:40" ht="14.25" x14ac:dyDescent="0.25">
      <c r="A221" s="21"/>
      <c r="B221" s="19"/>
      <c r="C221" s="20"/>
      <c r="D221" s="21"/>
      <c r="E221" s="21"/>
      <c r="F221" s="21"/>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row>
    <row r="222" spans="1:40" ht="14.25" x14ac:dyDescent="0.25">
      <c r="A222" s="21"/>
      <c r="B222" s="19"/>
      <c r="C222" s="20"/>
      <c r="D222" s="21"/>
      <c r="E222" s="21"/>
      <c r="F222" s="21"/>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row>
    <row r="223" spans="1:40" ht="14.25" x14ac:dyDescent="0.25">
      <c r="A223" s="21"/>
      <c r="B223" s="19"/>
      <c r="C223" s="20"/>
      <c r="D223" s="21"/>
      <c r="E223" s="21"/>
      <c r="F223" s="21"/>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row>
    <row r="224" spans="1:40" ht="14.25" x14ac:dyDescent="0.25">
      <c r="A224" s="21"/>
      <c r="B224" s="19"/>
      <c r="C224" s="20"/>
      <c r="D224" s="21"/>
      <c r="E224" s="21"/>
      <c r="F224" s="21"/>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row>
    <row r="225" spans="1:40" ht="14.25" x14ac:dyDescent="0.25">
      <c r="A225" s="21"/>
      <c r="B225" s="19"/>
      <c r="C225" s="20"/>
      <c r="D225" s="21"/>
      <c r="E225" s="21"/>
      <c r="F225" s="21"/>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row>
    <row r="226" spans="1:40" ht="14.25" x14ac:dyDescent="0.25">
      <c r="A226" s="21"/>
      <c r="B226" s="19"/>
      <c r="C226" s="20"/>
      <c r="D226" s="21"/>
      <c r="E226" s="21"/>
      <c r="F226" s="21"/>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row>
    <row r="227" spans="1:40" ht="14.25" x14ac:dyDescent="0.25">
      <c r="A227" s="21"/>
      <c r="B227" s="19"/>
      <c r="C227" s="20"/>
      <c r="D227" s="21"/>
      <c r="E227" s="21"/>
      <c r="F227" s="21"/>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row>
    <row r="228" spans="1:40" ht="14.25" x14ac:dyDescent="0.25">
      <c r="A228" s="21"/>
      <c r="B228" s="19"/>
      <c r="C228" s="20"/>
      <c r="D228" s="21"/>
      <c r="E228" s="21"/>
      <c r="F228" s="21"/>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row>
    <row r="229" spans="1:40" ht="14.25" x14ac:dyDescent="0.25">
      <c r="A229" s="21"/>
      <c r="B229" s="19"/>
      <c r="C229" s="20"/>
      <c r="D229" s="21"/>
      <c r="E229" s="21"/>
      <c r="F229" s="21"/>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row>
    <row r="230" spans="1:40" ht="14.25" x14ac:dyDescent="0.25">
      <c r="A230" s="21"/>
      <c r="B230" s="19"/>
      <c r="C230" s="20"/>
      <c r="D230" s="21"/>
      <c r="E230" s="21"/>
      <c r="F230" s="21"/>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row>
    <row r="231" spans="1:40" ht="14.25" x14ac:dyDescent="0.25">
      <c r="A231" s="21"/>
      <c r="B231" s="19"/>
      <c r="C231" s="20"/>
      <c r="D231" s="21"/>
      <c r="E231" s="21"/>
      <c r="F231" s="21"/>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row>
    <row r="232" spans="1:40" ht="14.25" x14ac:dyDescent="0.25">
      <c r="A232" s="21"/>
      <c r="B232" s="19"/>
      <c r="C232" s="20"/>
      <c r="D232" s="21"/>
      <c r="E232" s="21"/>
      <c r="F232" s="21"/>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row>
    <row r="233" spans="1:40" ht="14.25" x14ac:dyDescent="0.25">
      <c r="A233" s="21"/>
      <c r="B233" s="19"/>
      <c r="C233" s="20"/>
      <c r="D233" s="21"/>
      <c r="E233" s="21"/>
      <c r="F233" s="21"/>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row>
    <row r="234" spans="1:40" ht="14.25" x14ac:dyDescent="0.25">
      <c r="A234" s="21"/>
      <c r="B234" s="19"/>
      <c r="C234" s="20"/>
      <c r="D234" s="21"/>
      <c r="E234" s="21"/>
      <c r="F234" s="21"/>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row>
    <row r="235" spans="1:40" ht="14.25" x14ac:dyDescent="0.25">
      <c r="A235" s="21"/>
      <c r="B235" s="19"/>
      <c r="C235" s="20"/>
      <c r="D235" s="21"/>
      <c r="E235" s="21"/>
      <c r="F235" s="21"/>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row>
    <row r="236" spans="1:40" ht="14.25" x14ac:dyDescent="0.25">
      <c r="A236" s="21"/>
      <c r="B236" s="19"/>
      <c r="C236" s="20"/>
      <c r="D236" s="21"/>
      <c r="E236" s="21"/>
      <c r="F236" s="21"/>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row>
    <row r="237" spans="1:40" ht="14.25" x14ac:dyDescent="0.25">
      <c r="A237" s="21"/>
      <c r="B237" s="19"/>
      <c r="C237" s="20"/>
      <c r="D237" s="21"/>
      <c r="E237" s="21"/>
      <c r="F237" s="21"/>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row>
    <row r="238" spans="1:40" ht="14.25" x14ac:dyDescent="0.25">
      <c r="A238" s="21"/>
      <c r="B238" s="19"/>
      <c r="C238" s="20"/>
      <c r="D238" s="21"/>
      <c r="E238" s="21"/>
      <c r="F238" s="21"/>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row>
    <row r="239" spans="1:40" ht="14.25" x14ac:dyDescent="0.25">
      <c r="A239" s="21"/>
      <c r="B239" s="19"/>
      <c r="C239" s="20"/>
      <c r="D239" s="21"/>
      <c r="E239" s="21"/>
      <c r="F239" s="21"/>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row>
    <row r="240" spans="1:40" ht="14.25" x14ac:dyDescent="0.25">
      <c r="A240" s="21"/>
      <c r="B240" s="19"/>
      <c r="C240" s="20"/>
      <c r="D240" s="21"/>
      <c r="E240" s="21"/>
      <c r="F240" s="21"/>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row>
    <row r="241" spans="1:40" ht="14.25" x14ac:dyDescent="0.25">
      <c r="A241" s="21"/>
      <c r="B241" s="19"/>
      <c r="C241" s="20"/>
      <c r="D241" s="21"/>
      <c r="E241" s="21"/>
      <c r="F241" s="21"/>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row>
    <row r="242" spans="1:40" ht="14.25" x14ac:dyDescent="0.25">
      <c r="A242" s="21"/>
      <c r="B242" s="19"/>
      <c r="C242" s="20"/>
      <c r="D242" s="21"/>
      <c r="E242" s="21"/>
      <c r="F242" s="21"/>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row>
    <row r="243" spans="1:40" ht="14.25" x14ac:dyDescent="0.25">
      <c r="A243" s="21"/>
      <c r="B243" s="19"/>
      <c r="C243" s="20"/>
      <c r="D243" s="21"/>
      <c r="E243" s="21"/>
      <c r="F243" s="21"/>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row>
    <row r="244" spans="1:40" ht="14.25" x14ac:dyDescent="0.25">
      <c r="A244" s="21"/>
      <c r="B244" s="19"/>
      <c r="C244" s="20"/>
      <c r="D244" s="21"/>
      <c r="E244" s="21"/>
      <c r="F244" s="21"/>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row>
    <row r="245" spans="1:40" ht="14.25" x14ac:dyDescent="0.25">
      <c r="A245" s="21"/>
      <c r="B245" s="19"/>
      <c r="C245" s="20"/>
      <c r="D245" s="21"/>
      <c r="E245" s="21"/>
      <c r="F245" s="21"/>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row>
    <row r="246" spans="1:40" ht="14.25" x14ac:dyDescent="0.25">
      <c r="A246" s="21"/>
      <c r="B246" s="19"/>
      <c r="C246" s="20"/>
      <c r="D246" s="21"/>
      <c r="E246" s="21"/>
      <c r="F246" s="21"/>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row>
    <row r="247" spans="1:40" ht="14.25" x14ac:dyDescent="0.25">
      <c r="A247" s="21"/>
      <c r="B247" s="19"/>
      <c r="C247" s="20"/>
      <c r="D247" s="21"/>
      <c r="E247" s="21"/>
      <c r="F247" s="21"/>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row>
    <row r="248" spans="1:40" ht="14.25" x14ac:dyDescent="0.25">
      <c r="A248" s="21"/>
      <c r="B248" s="19"/>
      <c r="C248" s="20"/>
      <c r="D248" s="21"/>
      <c r="E248" s="21"/>
      <c r="F248" s="21"/>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row>
    <row r="249" spans="1:40" ht="14.25" x14ac:dyDescent="0.25">
      <c r="A249" s="21"/>
      <c r="B249" s="19"/>
      <c r="C249" s="20"/>
      <c r="D249" s="21"/>
      <c r="E249" s="21"/>
      <c r="F249" s="21"/>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row>
    <row r="250" spans="1:40" ht="14.25" x14ac:dyDescent="0.25">
      <c r="A250" s="21"/>
      <c r="B250" s="19"/>
      <c r="C250" s="20"/>
      <c r="D250" s="21"/>
      <c r="E250" s="21"/>
      <c r="F250" s="21"/>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row>
    <row r="251" spans="1:40" ht="14.25" x14ac:dyDescent="0.25">
      <c r="A251" s="21"/>
      <c r="B251" s="19"/>
      <c r="C251" s="20"/>
      <c r="D251" s="21"/>
      <c r="E251" s="21"/>
      <c r="F251" s="21"/>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row>
    <row r="252" spans="1:40" ht="14.25" x14ac:dyDescent="0.25">
      <c r="A252" s="21"/>
      <c r="B252" s="19"/>
      <c r="C252" s="20"/>
      <c r="D252" s="21"/>
      <c r="E252" s="21"/>
      <c r="F252" s="21"/>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row>
    <row r="253" spans="1:40" ht="14.25" x14ac:dyDescent="0.25">
      <c r="A253" s="21"/>
      <c r="B253" s="19"/>
      <c r="C253" s="20"/>
      <c r="D253" s="21"/>
      <c r="E253" s="21"/>
      <c r="F253" s="21"/>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row>
    <row r="254" spans="1:40" ht="14.25" x14ac:dyDescent="0.25">
      <c r="A254" s="21"/>
      <c r="B254" s="19"/>
      <c r="C254" s="20"/>
      <c r="D254" s="21"/>
      <c r="E254" s="21"/>
      <c r="F254" s="21"/>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row>
    <row r="255" spans="1:40" ht="14.25" x14ac:dyDescent="0.25">
      <c r="A255" s="21"/>
      <c r="B255" s="19"/>
      <c r="C255" s="20"/>
      <c r="D255" s="21"/>
      <c r="E255" s="21"/>
      <c r="F255" s="21"/>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row>
    <row r="256" spans="1:40" ht="14.25" x14ac:dyDescent="0.25">
      <c r="A256" s="21"/>
      <c r="B256" s="19"/>
      <c r="C256" s="20"/>
      <c r="D256" s="21"/>
      <c r="E256" s="21"/>
      <c r="F256" s="21"/>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row>
    <row r="257" spans="1:40" ht="14.25" x14ac:dyDescent="0.25">
      <c r="A257" s="21"/>
      <c r="B257" s="19"/>
      <c r="C257" s="20"/>
      <c r="D257" s="21"/>
      <c r="E257" s="21"/>
      <c r="F257" s="21"/>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row>
    <row r="258" spans="1:40" ht="14.25" x14ac:dyDescent="0.25">
      <c r="A258" s="21"/>
      <c r="B258" s="19"/>
      <c r="C258" s="20"/>
      <c r="D258" s="21"/>
      <c r="E258" s="21"/>
      <c r="F258" s="21"/>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row>
    <row r="259" spans="1:40" ht="14.25" x14ac:dyDescent="0.25">
      <c r="A259" s="21"/>
      <c r="B259" s="19"/>
      <c r="C259" s="20"/>
      <c r="D259" s="21"/>
      <c r="E259" s="21"/>
      <c r="F259" s="21"/>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row>
    <row r="260" spans="1:40" ht="14.25" x14ac:dyDescent="0.25">
      <c r="A260" s="21"/>
      <c r="B260" s="19"/>
      <c r="C260" s="20"/>
      <c r="D260" s="21"/>
      <c r="E260" s="21"/>
      <c r="F260" s="21"/>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row>
    <row r="261" spans="1:40" ht="14.25" x14ac:dyDescent="0.25">
      <c r="A261" s="21"/>
      <c r="B261" s="19"/>
      <c r="C261" s="20"/>
      <c r="D261" s="21"/>
      <c r="E261" s="21"/>
      <c r="F261" s="21"/>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row>
    <row r="262" spans="1:40" ht="14.25" x14ac:dyDescent="0.25">
      <c r="A262" s="21"/>
      <c r="B262" s="19"/>
      <c r="C262" s="20"/>
      <c r="D262" s="21"/>
      <c r="E262" s="21"/>
      <c r="F262" s="21"/>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row>
    <row r="263" spans="1:40" ht="14.25" x14ac:dyDescent="0.25">
      <c r="A263" s="21"/>
      <c r="B263" s="19"/>
      <c r="C263" s="20"/>
      <c r="D263" s="21"/>
      <c r="E263" s="21"/>
      <c r="F263" s="21"/>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row>
    <row r="264" spans="1:40" ht="14.25" x14ac:dyDescent="0.25">
      <c r="A264" s="21"/>
      <c r="B264" s="19"/>
      <c r="C264" s="20"/>
      <c r="D264" s="21"/>
      <c r="E264" s="21"/>
      <c r="F264" s="21"/>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row>
    <row r="265" spans="1:40" ht="14.25" x14ac:dyDescent="0.25">
      <c r="A265" s="21"/>
      <c r="B265" s="19"/>
      <c r="C265" s="20"/>
      <c r="D265" s="21"/>
      <c r="E265" s="21"/>
      <c r="F265" s="21"/>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row>
    <row r="266" spans="1:40" ht="14.25" x14ac:dyDescent="0.25">
      <c r="A266" s="21"/>
      <c r="B266" s="19"/>
      <c r="C266" s="20"/>
      <c r="D266" s="21"/>
      <c r="E266" s="21"/>
      <c r="F266" s="21"/>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row>
    <row r="267" spans="1:40" ht="14.25" x14ac:dyDescent="0.25">
      <c r="A267" s="21"/>
      <c r="B267" s="19"/>
      <c r="C267" s="20"/>
      <c r="D267" s="21"/>
      <c r="E267" s="21"/>
      <c r="F267" s="21"/>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row>
    <row r="268" spans="1:40" ht="14.25" x14ac:dyDescent="0.25">
      <c r="A268" s="21"/>
      <c r="B268" s="19"/>
      <c r="C268" s="20"/>
      <c r="D268" s="21"/>
      <c r="E268" s="21"/>
      <c r="F268" s="21"/>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row>
    <row r="269" spans="1:40" ht="14.25" x14ac:dyDescent="0.25">
      <c r="A269" s="21"/>
      <c r="B269" s="19"/>
      <c r="C269" s="20"/>
      <c r="D269" s="21"/>
      <c r="E269" s="21"/>
      <c r="F269" s="21"/>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row>
    <row r="270" spans="1:40" ht="14.25" x14ac:dyDescent="0.25">
      <c r="A270" s="21"/>
      <c r="B270" s="19"/>
      <c r="C270" s="20"/>
      <c r="D270" s="21"/>
      <c r="E270" s="21"/>
      <c r="F270" s="21"/>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row>
    <row r="271" spans="1:40" ht="14.25" x14ac:dyDescent="0.25">
      <c r="A271" s="21"/>
      <c r="B271" s="19"/>
      <c r="C271" s="20"/>
      <c r="D271" s="21"/>
      <c r="E271" s="21"/>
      <c r="F271" s="21"/>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row>
    <row r="272" spans="1:40" ht="14.25" x14ac:dyDescent="0.25">
      <c r="A272" s="21"/>
      <c r="B272" s="19"/>
      <c r="C272" s="20"/>
      <c r="D272" s="21"/>
      <c r="E272" s="21"/>
      <c r="F272" s="21"/>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row>
    <row r="273" spans="1:40" ht="14.25" x14ac:dyDescent="0.25">
      <c r="A273" s="21"/>
      <c r="B273" s="19"/>
      <c r="C273" s="20"/>
      <c r="D273" s="21"/>
      <c r="E273" s="21"/>
      <c r="F273" s="21"/>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row>
    <row r="274" spans="1:40" ht="14.25" x14ac:dyDescent="0.25">
      <c r="A274" s="21"/>
      <c r="B274" s="19"/>
      <c r="C274" s="20"/>
      <c r="D274" s="21"/>
      <c r="E274" s="21"/>
      <c r="F274" s="21"/>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row>
    <row r="275" spans="1:40" ht="14.25" x14ac:dyDescent="0.25">
      <c r="A275" s="21"/>
      <c r="B275" s="19"/>
      <c r="C275" s="20"/>
      <c r="D275" s="21"/>
      <c r="E275" s="21"/>
      <c r="F275" s="21"/>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row>
    <row r="276" spans="1:40" ht="14.25" x14ac:dyDescent="0.25">
      <c r="A276" s="21"/>
      <c r="B276" s="19"/>
      <c r="C276" s="20"/>
      <c r="D276" s="21"/>
      <c r="E276" s="21"/>
      <c r="F276" s="21"/>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row>
    <row r="277" spans="1:40" ht="14.25" x14ac:dyDescent="0.25">
      <c r="A277" s="21"/>
      <c r="B277" s="19"/>
      <c r="C277" s="20"/>
      <c r="D277" s="21"/>
      <c r="E277" s="21"/>
      <c r="F277" s="21"/>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row>
    <row r="278" spans="1:40" ht="14.25" x14ac:dyDescent="0.25">
      <c r="A278" s="21"/>
      <c r="B278" s="19"/>
      <c r="C278" s="20"/>
      <c r="D278" s="21"/>
      <c r="E278" s="21"/>
      <c r="F278" s="21"/>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row>
    <row r="279" spans="1:40" ht="14.25" x14ac:dyDescent="0.25">
      <c r="A279" s="21"/>
      <c r="B279" s="19"/>
      <c r="C279" s="20"/>
      <c r="D279" s="21"/>
      <c r="E279" s="21"/>
      <c r="F279" s="21"/>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row>
    <row r="280" spans="1:40" ht="14.25" x14ac:dyDescent="0.25">
      <c r="A280" s="21"/>
      <c r="B280" s="19"/>
      <c r="C280" s="20"/>
      <c r="D280" s="21"/>
      <c r="E280" s="21"/>
      <c r="F280" s="21"/>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row>
    <row r="281" spans="1:40" ht="14.25" x14ac:dyDescent="0.25">
      <c r="A281" s="21"/>
      <c r="B281" s="19"/>
      <c r="C281" s="20"/>
      <c r="D281" s="21"/>
      <c r="E281" s="21"/>
      <c r="F281" s="21"/>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row>
    <row r="282" spans="1:40" ht="14.25" x14ac:dyDescent="0.25">
      <c r="A282" s="21"/>
      <c r="B282" s="19"/>
      <c r="C282" s="20"/>
      <c r="D282" s="21"/>
      <c r="E282" s="21"/>
      <c r="F282" s="21"/>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row>
    <row r="283" spans="1:40" ht="14.25" x14ac:dyDescent="0.25">
      <c r="A283" s="21"/>
      <c r="B283" s="19"/>
      <c r="C283" s="20"/>
      <c r="D283" s="21"/>
      <c r="E283" s="21"/>
      <c r="F283" s="21"/>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row>
    <row r="284" spans="1:40" ht="14.25" x14ac:dyDescent="0.25">
      <c r="A284" s="21"/>
      <c r="B284" s="19"/>
      <c r="C284" s="20"/>
      <c r="D284" s="21"/>
      <c r="E284" s="21"/>
      <c r="F284" s="21"/>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row>
    <row r="285" spans="1:40" ht="14.25" x14ac:dyDescent="0.25">
      <c r="A285" s="21"/>
      <c r="B285" s="19"/>
      <c r="C285" s="20"/>
      <c r="D285" s="21"/>
      <c r="E285" s="21"/>
      <c r="F285" s="21"/>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row>
    <row r="286" spans="1:40" ht="14.25" x14ac:dyDescent="0.25">
      <c r="A286" s="21"/>
      <c r="B286" s="19"/>
      <c r="C286" s="20"/>
      <c r="D286" s="21"/>
      <c r="E286" s="21"/>
      <c r="F286" s="21"/>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row>
    <row r="287" spans="1:40" ht="14.25" x14ac:dyDescent="0.25">
      <c r="A287" s="21"/>
      <c r="B287" s="19"/>
      <c r="C287" s="20"/>
      <c r="D287" s="21"/>
      <c r="E287" s="21"/>
      <c r="F287" s="21"/>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row>
    <row r="288" spans="1:40" ht="14.25" x14ac:dyDescent="0.25">
      <c r="A288" s="21"/>
      <c r="B288" s="19"/>
      <c r="C288" s="20"/>
      <c r="D288" s="21"/>
      <c r="E288" s="21"/>
      <c r="F288" s="21"/>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row>
    <row r="289" spans="1:40" ht="14.25" x14ac:dyDescent="0.25">
      <c r="A289" s="21"/>
      <c r="B289" s="19"/>
      <c r="C289" s="20"/>
      <c r="D289" s="21"/>
      <c r="E289" s="21"/>
      <c r="F289" s="21"/>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row>
    <row r="290" spans="1:40" ht="14.25" x14ac:dyDescent="0.25">
      <c r="A290" s="21"/>
      <c r="B290" s="19"/>
      <c r="C290" s="20"/>
      <c r="D290" s="21"/>
      <c r="E290" s="21"/>
      <c r="F290" s="21"/>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row>
    <row r="291" spans="1:40" ht="14.25" x14ac:dyDescent="0.25">
      <c r="A291" s="21"/>
      <c r="B291" s="19"/>
      <c r="C291" s="20"/>
      <c r="D291" s="21"/>
      <c r="E291" s="21"/>
      <c r="F291" s="21"/>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row>
    <row r="292" spans="1:40" ht="14.25" x14ac:dyDescent="0.25">
      <c r="A292" s="21"/>
      <c r="B292" s="19"/>
      <c r="C292" s="20"/>
      <c r="D292" s="21"/>
      <c r="E292" s="21"/>
      <c r="F292" s="21"/>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row>
    <row r="293" spans="1:40" ht="14.25" x14ac:dyDescent="0.25">
      <c r="A293" s="21"/>
      <c r="B293" s="19"/>
      <c r="C293" s="20"/>
      <c r="D293" s="21"/>
      <c r="E293" s="21"/>
      <c r="F293" s="21"/>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row>
    <row r="294" spans="1:40" ht="14.25" x14ac:dyDescent="0.25">
      <c r="A294" s="21"/>
      <c r="B294" s="19"/>
      <c r="C294" s="20"/>
      <c r="D294" s="21"/>
      <c r="E294" s="21"/>
      <c r="F294" s="21"/>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row>
    <row r="295" spans="1:40" ht="14.25" x14ac:dyDescent="0.25">
      <c r="A295" s="21"/>
      <c r="B295" s="19"/>
      <c r="C295" s="20"/>
      <c r="D295" s="21"/>
      <c r="E295" s="21"/>
      <c r="F295" s="21"/>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row>
    <row r="296" spans="1:40" ht="14.25" x14ac:dyDescent="0.25">
      <c r="A296" s="21"/>
      <c r="B296" s="19"/>
      <c r="C296" s="20"/>
      <c r="D296" s="21"/>
      <c r="E296" s="21"/>
      <c r="F296" s="21"/>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row>
    <row r="297" spans="1:40" ht="14.25" x14ac:dyDescent="0.25">
      <c r="A297" s="21"/>
      <c r="B297" s="19"/>
      <c r="C297" s="20"/>
      <c r="D297" s="21"/>
      <c r="E297" s="21"/>
      <c r="F297" s="21"/>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row>
    <row r="298" spans="1:40" ht="14.25" x14ac:dyDescent="0.25">
      <c r="A298" s="21"/>
      <c r="B298" s="19"/>
      <c r="C298" s="20"/>
      <c r="D298" s="21"/>
      <c r="E298" s="21"/>
      <c r="F298" s="21"/>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row>
    <row r="299" spans="1:40" ht="14.25" x14ac:dyDescent="0.25">
      <c r="A299" s="21"/>
      <c r="B299" s="19"/>
      <c r="C299" s="20"/>
      <c r="D299" s="21"/>
      <c r="E299" s="21"/>
      <c r="F299" s="21"/>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row>
    <row r="300" spans="1:40" ht="14.25" x14ac:dyDescent="0.25">
      <c r="A300" s="21"/>
      <c r="B300" s="19"/>
      <c r="C300" s="20"/>
      <c r="D300" s="21"/>
      <c r="E300" s="21"/>
      <c r="F300" s="21"/>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row>
    <row r="301" spans="1:40" ht="14.25" x14ac:dyDescent="0.25">
      <c r="A301" s="21"/>
      <c r="B301" s="19"/>
      <c r="C301" s="20"/>
      <c r="D301" s="21"/>
      <c r="E301" s="21"/>
      <c r="F301" s="21"/>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row>
    <row r="302" spans="1:40" ht="14.25" x14ac:dyDescent="0.25">
      <c r="A302" s="21"/>
      <c r="B302" s="19"/>
      <c r="C302" s="20"/>
      <c r="D302" s="21"/>
      <c r="E302" s="21"/>
      <c r="F302" s="21"/>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row>
    <row r="303" spans="1:40" ht="14.25" x14ac:dyDescent="0.25">
      <c r="A303" s="21"/>
      <c r="B303" s="19"/>
      <c r="C303" s="20"/>
      <c r="D303" s="21"/>
      <c r="E303" s="21"/>
      <c r="F303" s="21"/>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row>
    <row r="304" spans="1:40" ht="14.25" x14ac:dyDescent="0.25">
      <c r="A304" s="21"/>
      <c r="B304" s="19"/>
      <c r="C304" s="20"/>
      <c r="D304" s="21"/>
      <c r="E304" s="21"/>
      <c r="F304" s="21"/>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row>
    <row r="305" spans="1:40" ht="14.25" x14ac:dyDescent="0.25">
      <c r="A305" s="21"/>
      <c r="B305" s="19"/>
      <c r="C305" s="20"/>
      <c r="D305" s="21"/>
      <c r="E305" s="21"/>
      <c r="F305" s="21"/>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row>
    <row r="306" spans="1:40" ht="14.25" x14ac:dyDescent="0.25">
      <c r="A306" s="21"/>
      <c r="B306" s="19"/>
      <c r="C306" s="20"/>
      <c r="D306" s="21"/>
      <c r="E306" s="21"/>
      <c r="F306" s="21"/>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row>
    <row r="307" spans="1:40" ht="14.25" x14ac:dyDescent="0.25">
      <c r="A307" s="21"/>
      <c r="B307" s="19"/>
      <c r="C307" s="20"/>
      <c r="D307" s="21"/>
      <c r="E307" s="21"/>
      <c r="F307" s="21"/>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row>
    <row r="308" spans="1:40" ht="14.25" x14ac:dyDescent="0.25">
      <c r="A308" s="21"/>
      <c r="B308" s="19"/>
      <c r="C308" s="20"/>
      <c r="D308" s="21"/>
      <c r="E308" s="21"/>
      <c r="F308" s="21"/>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row>
    <row r="309" spans="1:40" ht="14.25" x14ac:dyDescent="0.25">
      <c r="A309" s="21"/>
      <c r="B309" s="19"/>
      <c r="C309" s="20"/>
      <c r="D309" s="21"/>
      <c r="E309" s="21"/>
      <c r="F309" s="21"/>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row>
    <row r="310" spans="1:40" ht="14.25" x14ac:dyDescent="0.25">
      <c r="A310" s="21"/>
      <c r="B310" s="19"/>
      <c r="C310" s="20"/>
      <c r="D310" s="21"/>
      <c r="E310" s="21"/>
      <c r="F310" s="21"/>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row>
    <row r="311" spans="1:40" ht="14.25" x14ac:dyDescent="0.25">
      <c r="A311" s="21"/>
      <c r="B311" s="19"/>
      <c r="C311" s="20"/>
      <c r="D311" s="21"/>
      <c r="E311" s="21"/>
      <c r="F311" s="21"/>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row>
    <row r="312" spans="1:40" ht="14.25" x14ac:dyDescent="0.25">
      <c r="A312" s="21"/>
      <c r="B312" s="19"/>
      <c r="C312" s="20"/>
      <c r="D312" s="21"/>
      <c r="E312" s="21"/>
      <c r="F312" s="21"/>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row>
    <row r="313" spans="1:40" ht="14.25" x14ac:dyDescent="0.25">
      <c r="A313" s="21"/>
      <c r="B313" s="19"/>
      <c r="C313" s="20"/>
      <c r="D313" s="21"/>
      <c r="E313" s="21"/>
      <c r="F313" s="21"/>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row>
    <row r="314" spans="1:40" ht="14.25" x14ac:dyDescent="0.25">
      <c r="A314" s="21"/>
      <c r="B314" s="19"/>
      <c r="C314" s="20"/>
      <c r="D314" s="21"/>
      <c r="E314" s="21"/>
      <c r="F314" s="21"/>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row>
    <row r="315" spans="1:40" ht="14.25" x14ac:dyDescent="0.25">
      <c r="A315" s="21"/>
      <c r="B315" s="19"/>
      <c r="C315" s="20"/>
      <c r="D315" s="21"/>
      <c r="E315" s="21"/>
      <c r="F315" s="21"/>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row>
    <row r="316" spans="1:40" ht="14.25" x14ac:dyDescent="0.25">
      <c r="A316" s="21"/>
      <c r="B316" s="19"/>
      <c r="C316" s="20"/>
      <c r="D316" s="21"/>
      <c r="E316" s="21"/>
      <c r="F316" s="21"/>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row>
    <row r="317" spans="1:40" ht="14.25" x14ac:dyDescent="0.25">
      <c r="A317" s="21"/>
      <c r="B317" s="19"/>
      <c r="C317" s="20"/>
      <c r="D317" s="21"/>
      <c r="E317" s="21"/>
      <c r="F317" s="21"/>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row>
    <row r="318" spans="1:40" ht="14.25" x14ac:dyDescent="0.25">
      <c r="A318" s="21"/>
      <c r="B318" s="19"/>
      <c r="C318" s="20"/>
      <c r="D318" s="21"/>
      <c r="E318" s="21"/>
      <c r="F318" s="21"/>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row>
    <row r="319" spans="1:40" ht="14.25" x14ac:dyDescent="0.25">
      <c r="A319" s="21"/>
      <c r="B319" s="19"/>
      <c r="C319" s="20"/>
      <c r="D319" s="21"/>
      <c r="E319" s="21"/>
      <c r="F319" s="21"/>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row>
    <row r="320" spans="1:40" ht="14.25" x14ac:dyDescent="0.25">
      <c r="A320" s="21"/>
      <c r="B320" s="19"/>
      <c r="C320" s="20"/>
      <c r="D320" s="21"/>
      <c r="E320" s="21"/>
      <c r="F320" s="21"/>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row>
    <row r="321" spans="1:40" ht="14.25" x14ac:dyDescent="0.25">
      <c r="A321" s="21"/>
      <c r="B321" s="19"/>
      <c r="C321" s="20"/>
      <c r="D321" s="21"/>
      <c r="E321" s="21"/>
      <c r="F321" s="21"/>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row>
    <row r="322" spans="1:40" ht="14.25" x14ac:dyDescent="0.25">
      <c r="A322" s="21"/>
      <c r="B322" s="19"/>
      <c r="C322" s="20"/>
      <c r="D322" s="21"/>
      <c r="E322" s="21"/>
      <c r="F322" s="21"/>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row>
    <row r="323" spans="1:40" ht="14.25" x14ac:dyDescent="0.25">
      <c r="A323" s="21"/>
      <c r="B323" s="19"/>
      <c r="C323" s="20"/>
      <c r="D323" s="21"/>
      <c r="E323" s="21"/>
      <c r="F323" s="21"/>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row>
    <row r="324" spans="1:40" ht="14.25" x14ac:dyDescent="0.25">
      <c r="A324" s="21"/>
      <c r="B324" s="19"/>
      <c r="C324" s="20"/>
      <c r="D324" s="21"/>
      <c r="E324" s="21"/>
      <c r="F324" s="21"/>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row>
    <row r="325" spans="1:40" ht="14.25" x14ac:dyDescent="0.25">
      <c r="A325" s="21"/>
      <c r="B325" s="19"/>
      <c r="C325" s="20"/>
      <c r="D325" s="21"/>
      <c r="E325" s="21"/>
      <c r="F325" s="21"/>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row>
    <row r="326" spans="1:40" ht="14.25" x14ac:dyDescent="0.25">
      <c r="A326" s="21"/>
      <c r="B326" s="19"/>
      <c r="C326" s="20"/>
      <c r="D326" s="21"/>
      <c r="E326" s="21"/>
      <c r="F326" s="21"/>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row>
    <row r="327" spans="1:40" ht="14.25" x14ac:dyDescent="0.25">
      <c r="A327" s="21"/>
      <c r="B327" s="19"/>
      <c r="C327" s="20"/>
      <c r="D327" s="21"/>
      <c r="E327" s="21"/>
      <c r="F327" s="21"/>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row>
    <row r="328" spans="1:40" ht="14.25" x14ac:dyDescent="0.25">
      <c r="A328" s="21"/>
      <c r="B328" s="19"/>
      <c r="C328" s="20"/>
      <c r="D328" s="21"/>
      <c r="E328" s="21"/>
      <c r="F328" s="21"/>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row>
    <row r="329" spans="1:40" ht="14.25" x14ac:dyDescent="0.25">
      <c r="A329" s="21"/>
      <c r="B329" s="19"/>
      <c r="C329" s="20"/>
      <c r="D329" s="21"/>
      <c r="E329" s="21"/>
      <c r="F329" s="21"/>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row>
    <row r="330" spans="1:40" ht="14.25" x14ac:dyDescent="0.25">
      <c r="A330" s="21"/>
      <c r="B330" s="19"/>
      <c r="C330" s="20"/>
      <c r="D330" s="21"/>
      <c r="E330" s="21"/>
      <c r="F330" s="21"/>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row>
    <row r="331" spans="1:40" ht="14.25" x14ac:dyDescent="0.25">
      <c r="A331" s="21"/>
      <c r="B331" s="19"/>
      <c r="C331" s="20"/>
      <c r="D331" s="21"/>
      <c r="E331" s="21"/>
      <c r="F331" s="21"/>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row>
    <row r="332" spans="1:40" ht="14.25" x14ac:dyDescent="0.25">
      <c r="A332" s="21"/>
      <c r="B332" s="19"/>
      <c r="C332" s="20"/>
      <c r="D332" s="21"/>
      <c r="E332" s="21"/>
      <c r="F332" s="21"/>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row>
    <row r="333" spans="1:40" ht="14.25" x14ac:dyDescent="0.25">
      <c r="A333" s="21"/>
      <c r="B333" s="19"/>
      <c r="C333" s="20"/>
      <c r="D333" s="21"/>
      <c r="E333" s="21"/>
      <c r="F333" s="21"/>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row>
    <row r="334" spans="1:40" ht="14.25" x14ac:dyDescent="0.25">
      <c r="A334" s="21"/>
      <c r="B334" s="19"/>
      <c r="C334" s="20"/>
      <c r="D334" s="21"/>
      <c r="E334" s="21"/>
      <c r="F334" s="21"/>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row>
    <row r="335" spans="1:40" ht="14.25" x14ac:dyDescent="0.25">
      <c r="A335" s="21"/>
      <c r="B335" s="19"/>
      <c r="C335" s="20"/>
      <c r="D335" s="21"/>
      <c r="E335" s="21"/>
      <c r="F335" s="21"/>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row>
    <row r="336" spans="1:40" ht="14.25" x14ac:dyDescent="0.25">
      <c r="A336" s="21"/>
      <c r="B336" s="19"/>
      <c r="C336" s="20"/>
      <c r="D336" s="21"/>
      <c r="E336" s="21"/>
      <c r="F336" s="21"/>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row>
    <row r="337" spans="1:40" ht="14.25" x14ac:dyDescent="0.25">
      <c r="A337" s="21"/>
      <c r="B337" s="19"/>
      <c r="C337" s="20"/>
      <c r="D337" s="21"/>
      <c r="E337" s="21"/>
      <c r="F337" s="21"/>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row>
    <row r="338" spans="1:40" ht="14.25" x14ac:dyDescent="0.25">
      <c r="A338" s="21"/>
      <c r="B338" s="19"/>
      <c r="C338" s="20"/>
      <c r="D338" s="21"/>
      <c r="E338" s="21"/>
      <c r="F338" s="21"/>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row>
    <row r="339" spans="1:40" ht="14.25" x14ac:dyDescent="0.25">
      <c r="A339" s="21"/>
      <c r="B339" s="19"/>
      <c r="C339" s="20"/>
      <c r="D339" s="21"/>
      <c r="E339" s="21"/>
      <c r="F339" s="21"/>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row>
    <row r="340" spans="1:40" ht="14.25" x14ac:dyDescent="0.25">
      <c r="A340" s="21"/>
      <c r="B340" s="19"/>
      <c r="C340" s="20"/>
      <c r="D340" s="21"/>
      <c r="E340" s="21"/>
      <c r="F340" s="21"/>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row>
    <row r="341" spans="1:40" ht="14.25" x14ac:dyDescent="0.25">
      <c r="A341" s="21"/>
      <c r="B341" s="19"/>
      <c r="C341" s="20"/>
      <c r="D341" s="21"/>
      <c r="E341" s="21"/>
      <c r="F341" s="21"/>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row>
    <row r="342" spans="1:40" ht="14.25" x14ac:dyDescent="0.25">
      <c r="A342" s="21"/>
      <c r="B342" s="19"/>
      <c r="C342" s="20"/>
      <c r="D342" s="21"/>
      <c r="E342" s="21"/>
      <c r="F342" s="21"/>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row>
    <row r="343" spans="1:40" ht="14.25" x14ac:dyDescent="0.25">
      <c r="A343" s="21"/>
      <c r="B343" s="19"/>
      <c r="C343" s="20"/>
      <c r="D343" s="21"/>
      <c r="E343" s="21"/>
      <c r="F343" s="21"/>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row>
    <row r="344" spans="1:40" ht="14.25" x14ac:dyDescent="0.25">
      <c r="A344" s="21"/>
      <c r="B344" s="19"/>
      <c r="C344" s="20"/>
      <c r="D344" s="21"/>
      <c r="E344" s="21"/>
      <c r="F344" s="21"/>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row>
    <row r="345" spans="1:40" ht="14.25" x14ac:dyDescent="0.25">
      <c r="A345" s="21"/>
      <c r="B345" s="19"/>
      <c r="C345" s="20"/>
      <c r="D345" s="21"/>
      <c r="E345" s="21"/>
      <c r="F345" s="21"/>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row>
    <row r="346" spans="1:40" ht="14.25" x14ac:dyDescent="0.25">
      <c r="A346" s="21"/>
      <c r="B346" s="19"/>
      <c r="C346" s="20"/>
      <c r="D346" s="21"/>
      <c r="E346" s="21"/>
      <c r="F346" s="21"/>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row>
    <row r="347" spans="1:40" ht="14.25" x14ac:dyDescent="0.25">
      <c r="A347" s="21"/>
      <c r="B347" s="19"/>
      <c r="C347" s="20"/>
      <c r="D347" s="21"/>
      <c r="E347" s="21"/>
      <c r="F347" s="21"/>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row>
    <row r="348" spans="1:40" ht="14.25" x14ac:dyDescent="0.25">
      <c r="A348" s="21"/>
      <c r="B348" s="19"/>
      <c r="C348" s="20"/>
      <c r="D348" s="21"/>
      <c r="E348" s="21"/>
      <c r="F348" s="21"/>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row>
    <row r="349" spans="1:40" ht="14.25" x14ac:dyDescent="0.25">
      <c r="A349" s="21"/>
      <c r="B349" s="19"/>
      <c r="C349" s="20"/>
      <c r="D349" s="21"/>
      <c r="E349" s="21"/>
      <c r="F349" s="21"/>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row>
    <row r="350" spans="1:40" ht="14.25" x14ac:dyDescent="0.25">
      <c r="A350" s="21"/>
      <c r="B350" s="19"/>
      <c r="C350" s="20"/>
      <c r="D350" s="21"/>
      <c r="E350" s="21"/>
      <c r="F350" s="21"/>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row>
    <row r="351" spans="1:40" ht="14.25" x14ac:dyDescent="0.25">
      <c r="A351" s="21"/>
      <c r="B351" s="19"/>
      <c r="C351" s="20"/>
      <c r="D351" s="21"/>
      <c r="E351" s="21"/>
      <c r="F351" s="21"/>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row>
    <row r="352" spans="1:40" ht="14.25" x14ac:dyDescent="0.25">
      <c r="A352" s="21"/>
      <c r="B352" s="19"/>
      <c r="C352" s="20"/>
      <c r="D352" s="21"/>
      <c r="E352" s="21"/>
      <c r="F352" s="21"/>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row>
    <row r="353" spans="1:40" ht="14.25" x14ac:dyDescent="0.25">
      <c r="A353" s="21"/>
      <c r="B353" s="19"/>
      <c r="C353" s="20"/>
      <c r="D353" s="21"/>
      <c r="E353" s="21"/>
      <c r="F353" s="21"/>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row>
    <row r="354" spans="1:40" ht="14.25" x14ac:dyDescent="0.25">
      <c r="A354" s="21"/>
      <c r="B354" s="19"/>
      <c r="C354" s="20"/>
      <c r="D354" s="21"/>
      <c r="E354" s="21"/>
      <c r="F354" s="21"/>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row>
    <row r="355" spans="1:40" ht="14.25" x14ac:dyDescent="0.25">
      <c r="A355" s="21"/>
      <c r="B355" s="19"/>
      <c r="C355" s="20"/>
      <c r="D355" s="21"/>
      <c r="E355" s="21"/>
      <c r="F355" s="21"/>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row>
    <row r="356" spans="1:40" ht="14.25" x14ac:dyDescent="0.25">
      <c r="A356" s="21"/>
      <c r="B356" s="19"/>
      <c r="C356" s="20"/>
      <c r="D356" s="21"/>
      <c r="E356" s="21"/>
      <c r="F356" s="21"/>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row>
    <row r="357" spans="1:40" ht="14.25" x14ac:dyDescent="0.25">
      <c r="A357" s="21"/>
      <c r="B357" s="19"/>
      <c r="C357" s="20"/>
      <c r="D357" s="21"/>
      <c r="E357" s="21"/>
      <c r="F357" s="21"/>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row>
    <row r="358" spans="1:40" ht="14.25" x14ac:dyDescent="0.25">
      <c r="A358" s="21"/>
      <c r="B358" s="19"/>
      <c r="C358" s="20"/>
      <c r="D358" s="21"/>
      <c r="E358" s="21"/>
      <c r="F358" s="21"/>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row>
    <row r="359" spans="1:40" ht="14.25" x14ac:dyDescent="0.25">
      <c r="A359" s="21"/>
      <c r="B359" s="19"/>
      <c r="C359" s="20"/>
      <c r="D359" s="21"/>
      <c r="E359" s="21"/>
      <c r="F359" s="21"/>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row>
    <row r="360" spans="1:40" ht="14.25" x14ac:dyDescent="0.25">
      <c r="A360" s="21"/>
      <c r="B360" s="19"/>
      <c r="C360" s="20"/>
      <c r="D360" s="21"/>
      <c r="E360" s="21"/>
      <c r="F360" s="21"/>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row>
    <row r="361" spans="1:40" ht="14.25" x14ac:dyDescent="0.25">
      <c r="A361" s="21"/>
      <c r="B361" s="19"/>
      <c r="C361" s="20"/>
      <c r="D361" s="21"/>
      <c r="E361" s="21"/>
      <c r="F361" s="21"/>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row>
    <row r="362" spans="1:40" ht="14.25" x14ac:dyDescent="0.25">
      <c r="A362" s="21"/>
      <c r="B362" s="19"/>
      <c r="C362" s="20"/>
      <c r="D362" s="21"/>
      <c r="E362" s="21"/>
      <c r="F362" s="21"/>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row>
    <row r="363" spans="1:40" ht="14.25" x14ac:dyDescent="0.25">
      <c r="A363" s="21"/>
      <c r="B363" s="19"/>
      <c r="C363" s="20"/>
      <c r="D363" s="21"/>
      <c r="E363" s="21"/>
      <c r="F363" s="21"/>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row>
    <row r="364" spans="1:40" ht="14.25" x14ac:dyDescent="0.25">
      <c r="A364" s="21"/>
      <c r="B364" s="19"/>
      <c r="C364" s="20"/>
      <c r="D364" s="21"/>
      <c r="E364" s="21"/>
      <c r="F364" s="21"/>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row>
    <row r="365" spans="1:40" ht="14.25" x14ac:dyDescent="0.25">
      <c r="A365" s="21"/>
      <c r="B365" s="19"/>
      <c r="C365" s="20"/>
      <c r="D365" s="21"/>
      <c r="E365" s="21"/>
      <c r="F365" s="21"/>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row>
    <row r="366" spans="1:40" ht="14.25" x14ac:dyDescent="0.25">
      <c r="A366" s="21"/>
      <c r="B366" s="19"/>
      <c r="C366" s="20"/>
      <c r="D366" s="21"/>
      <c r="E366" s="21"/>
      <c r="F366" s="21"/>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row>
    <row r="367" spans="1:40" ht="14.25" x14ac:dyDescent="0.25">
      <c r="A367" s="21"/>
      <c r="B367" s="19"/>
      <c r="C367" s="20"/>
      <c r="D367" s="21"/>
      <c r="E367" s="21"/>
      <c r="F367" s="21"/>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row>
    <row r="368" spans="1:40" ht="14.25" x14ac:dyDescent="0.25">
      <c r="A368" s="21"/>
      <c r="B368" s="19"/>
      <c r="C368" s="20"/>
      <c r="D368" s="21"/>
      <c r="E368" s="21"/>
      <c r="F368" s="21"/>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row>
    <row r="369" spans="1:40" ht="14.25" x14ac:dyDescent="0.25">
      <c r="A369" s="21"/>
      <c r="B369" s="19"/>
      <c r="C369" s="20"/>
      <c r="D369" s="21"/>
      <c r="E369" s="21"/>
      <c r="F369" s="21"/>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row>
    <row r="370" spans="1:40" ht="14.25" x14ac:dyDescent="0.25">
      <c r="A370" s="21"/>
      <c r="B370" s="19"/>
      <c r="C370" s="20"/>
      <c r="D370" s="21"/>
      <c r="E370" s="21"/>
      <c r="F370" s="21"/>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row>
    <row r="371" spans="1:40" ht="14.25" x14ac:dyDescent="0.25">
      <c r="A371" s="21"/>
      <c r="B371" s="19"/>
      <c r="C371" s="20"/>
      <c r="D371" s="21"/>
      <c r="E371" s="21"/>
      <c r="F371" s="21"/>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row>
    <row r="372" spans="1:40" ht="14.25" x14ac:dyDescent="0.25">
      <c r="A372" s="21"/>
      <c r="B372" s="19"/>
      <c r="C372" s="20"/>
      <c r="D372" s="21"/>
      <c r="E372" s="21"/>
      <c r="F372" s="21"/>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row>
    <row r="373" spans="1:40" ht="14.25" x14ac:dyDescent="0.25">
      <c r="A373" s="21"/>
      <c r="B373" s="19"/>
      <c r="C373" s="20"/>
      <c r="D373" s="21"/>
      <c r="E373" s="21"/>
      <c r="F373" s="21"/>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row>
    <row r="374" spans="1:40" ht="14.25" x14ac:dyDescent="0.25">
      <c r="A374" s="21"/>
      <c r="B374" s="19"/>
      <c r="C374" s="20"/>
      <c r="D374" s="21"/>
      <c r="E374" s="21"/>
      <c r="F374" s="21"/>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row>
    <row r="375" spans="1:40" ht="14.25" x14ac:dyDescent="0.25">
      <c r="A375" s="21"/>
      <c r="B375" s="19"/>
      <c r="C375" s="20"/>
      <c r="D375" s="21"/>
      <c r="E375" s="21"/>
      <c r="F375" s="21"/>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row>
    <row r="376" spans="1:40" ht="14.25" x14ac:dyDescent="0.25">
      <c r="A376" s="21"/>
      <c r="B376" s="19"/>
      <c r="C376" s="20"/>
      <c r="D376" s="21"/>
      <c r="E376" s="21"/>
      <c r="F376" s="21"/>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row>
    <row r="377" spans="1:40" ht="14.25" x14ac:dyDescent="0.25">
      <c r="A377" s="21"/>
      <c r="B377" s="19"/>
      <c r="C377" s="20"/>
      <c r="D377" s="21"/>
      <c r="E377" s="21"/>
      <c r="F377" s="21"/>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row>
    <row r="378" spans="1:40" ht="14.25" x14ac:dyDescent="0.25">
      <c r="A378" s="21"/>
      <c r="B378" s="19"/>
      <c r="C378" s="20"/>
      <c r="D378" s="21"/>
      <c r="E378" s="21"/>
      <c r="F378" s="21"/>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row>
    <row r="379" spans="1:40" ht="14.25" x14ac:dyDescent="0.25">
      <c r="A379" s="21"/>
      <c r="B379" s="19"/>
      <c r="C379" s="20"/>
      <c r="D379" s="21"/>
      <c r="E379" s="21"/>
      <c r="F379" s="21"/>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row>
    <row r="380" spans="1:40" ht="14.25" x14ac:dyDescent="0.25">
      <c r="A380" s="21"/>
      <c r="B380" s="19"/>
      <c r="C380" s="20"/>
      <c r="D380" s="21"/>
      <c r="E380" s="21"/>
      <c r="F380" s="21"/>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row>
    <row r="381" spans="1:40" ht="14.25" x14ac:dyDescent="0.25">
      <c r="A381" s="21"/>
      <c r="B381" s="19"/>
      <c r="C381" s="20"/>
      <c r="D381" s="21"/>
      <c r="E381" s="21"/>
      <c r="F381" s="21"/>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row>
    <row r="382" spans="1:40" ht="14.25" x14ac:dyDescent="0.25">
      <c r="A382" s="21"/>
      <c r="B382" s="19"/>
      <c r="C382" s="20"/>
      <c r="D382" s="21"/>
      <c r="E382" s="21"/>
      <c r="F382" s="21"/>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row>
    <row r="383" spans="1:40" ht="14.25" x14ac:dyDescent="0.25">
      <c r="A383" s="21"/>
      <c r="B383" s="19"/>
      <c r="C383" s="20"/>
      <c r="D383" s="21"/>
      <c r="E383" s="21"/>
      <c r="F383" s="21"/>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row>
    <row r="384" spans="1:40" ht="14.25" x14ac:dyDescent="0.25">
      <c r="A384" s="21"/>
      <c r="B384" s="19"/>
      <c r="C384" s="20"/>
      <c r="D384" s="21"/>
      <c r="E384" s="21"/>
      <c r="F384" s="21"/>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row>
    <row r="385" spans="1:40" ht="14.25" x14ac:dyDescent="0.25">
      <c r="A385" s="21"/>
      <c r="B385" s="19"/>
      <c r="C385" s="20"/>
      <c r="D385" s="21"/>
      <c r="E385" s="21"/>
      <c r="F385" s="21"/>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row>
    <row r="386" spans="1:40" ht="14.25" x14ac:dyDescent="0.25">
      <c r="A386" s="21"/>
      <c r="B386" s="19"/>
      <c r="C386" s="20"/>
      <c r="D386" s="21"/>
      <c r="E386" s="21"/>
      <c r="F386" s="21"/>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row>
    <row r="387" spans="1:40" ht="14.25" x14ac:dyDescent="0.25">
      <c r="A387" s="21"/>
      <c r="B387" s="19"/>
      <c r="C387" s="20"/>
      <c r="D387" s="21"/>
      <c r="E387" s="21"/>
      <c r="F387" s="21"/>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row>
    <row r="388" spans="1:40" ht="14.25" x14ac:dyDescent="0.25">
      <c r="A388" s="21"/>
      <c r="B388" s="19"/>
      <c r="C388" s="20"/>
      <c r="D388" s="21"/>
      <c r="E388" s="21"/>
      <c r="F388" s="21"/>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row>
    <row r="389" spans="1:40" ht="14.25" x14ac:dyDescent="0.25">
      <c r="A389" s="21"/>
      <c r="B389" s="19"/>
      <c r="C389" s="20"/>
      <c r="D389" s="21"/>
      <c r="E389" s="21"/>
      <c r="F389" s="21"/>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row>
    <row r="390" spans="1:40" ht="14.25" x14ac:dyDescent="0.25">
      <c r="A390" s="21"/>
      <c r="B390" s="19"/>
      <c r="C390" s="20"/>
      <c r="D390" s="21"/>
      <c r="E390" s="21"/>
      <c r="F390" s="21"/>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row>
    <row r="391" spans="1:40" ht="14.25" x14ac:dyDescent="0.25">
      <c r="A391" s="21"/>
      <c r="B391" s="19"/>
      <c r="C391" s="20"/>
      <c r="D391" s="21"/>
      <c r="E391" s="21"/>
      <c r="F391" s="21"/>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row>
    <row r="392" spans="1:40" ht="14.25" x14ac:dyDescent="0.25">
      <c r="A392" s="21"/>
      <c r="B392" s="19"/>
      <c r="C392" s="20"/>
      <c r="D392" s="21"/>
      <c r="E392" s="21"/>
      <c r="F392" s="21"/>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row>
    <row r="393" spans="1:40" ht="14.25" x14ac:dyDescent="0.25">
      <c r="A393" s="21"/>
      <c r="B393" s="19"/>
      <c r="C393" s="20"/>
      <c r="D393" s="21"/>
      <c r="E393" s="21"/>
      <c r="F393" s="21"/>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row>
    <row r="394" spans="1:40" ht="14.25" x14ac:dyDescent="0.25">
      <c r="A394" s="21"/>
      <c r="B394" s="19"/>
      <c r="C394" s="20"/>
      <c r="D394" s="21"/>
      <c r="E394" s="21"/>
      <c r="F394" s="21"/>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row>
    <row r="395" spans="1:40" ht="14.25" x14ac:dyDescent="0.25">
      <c r="A395" s="21"/>
      <c r="B395" s="19"/>
      <c r="C395" s="20"/>
      <c r="D395" s="21"/>
      <c r="E395" s="21"/>
      <c r="F395" s="21"/>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row>
    <row r="396" spans="1:40" ht="14.25" x14ac:dyDescent="0.25">
      <c r="A396" s="21"/>
      <c r="B396" s="19"/>
      <c r="C396" s="20"/>
      <c r="D396" s="21"/>
      <c r="E396" s="21"/>
      <c r="F396" s="21"/>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row>
    <row r="397" spans="1:40" ht="14.25" x14ac:dyDescent="0.25">
      <c r="A397" s="21"/>
      <c r="B397" s="19"/>
      <c r="C397" s="20"/>
      <c r="D397" s="21"/>
      <c r="E397" s="21"/>
      <c r="F397" s="21"/>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row>
    <row r="398" spans="1:40" ht="14.25" x14ac:dyDescent="0.25">
      <c r="A398" s="21"/>
      <c r="B398" s="19"/>
      <c r="C398" s="20"/>
      <c r="D398" s="21"/>
      <c r="E398" s="21"/>
      <c r="F398" s="21"/>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row>
    <row r="399" spans="1:40" ht="14.25" x14ac:dyDescent="0.25">
      <c r="A399" s="21"/>
      <c r="B399" s="19"/>
      <c r="C399" s="20"/>
      <c r="D399" s="21"/>
      <c r="E399" s="21"/>
      <c r="F399" s="21"/>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row>
    <row r="400" spans="1:40" ht="14.25" x14ac:dyDescent="0.25">
      <c r="A400" s="21"/>
      <c r="B400" s="19"/>
      <c r="C400" s="20"/>
      <c r="D400" s="21"/>
      <c r="E400" s="21"/>
      <c r="F400" s="21"/>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row>
    <row r="401" spans="1:40" ht="14.25" x14ac:dyDescent="0.25">
      <c r="A401" s="21"/>
      <c r="B401" s="19"/>
      <c r="C401" s="20"/>
      <c r="D401" s="21"/>
      <c r="E401" s="21"/>
      <c r="F401" s="21"/>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row>
    <row r="402" spans="1:40" ht="14.25" x14ac:dyDescent="0.25">
      <c r="A402" s="21"/>
      <c r="B402" s="19"/>
      <c r="C402" s="20"/>
      <c r="D402" s="21"/>
      <c r="E402" s="21"/>
      <c r="F402" s="21"/>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row>
    <row r="403" spans="1:40" ht="14.25" x14ac:dyDescent="0.25">
      <c r="A403" s="21"/>
      <c r="B403" s="19"/>
      <c r="C403" s="20"/>
      <c r="D403" s="21"/>
      <c r="E403" s="21"/>
      <c r="F403" s="21"/>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row>
    <row r="404" spans="1:40" ht="14.25" x14ac:dyDescent="0.25">
      <c r="A404" s="21"/>
      <c r="B404" s="19"/>
      <c r="C404" s="20"/>
      <c r="D404" s="21"/>
      <c r="E404" s="21"/>
      <c r="F404" s="21"/>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row>
    <row r="405" spans="1:40" ht="14.25" x14ac:dyDescent="0.25">
      <c r="A405" s="21"/>
      <c r="B405" s="19"/>
      <c r="C405" s="20"/>
      <c r="D405" s="21"/>
      <c r="E405" s="21"/>
      <c r="F405" s="21"/>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row>
    <row r="406" spans="1:40" ht="14.25" x14ac:dyDescent="0.25">
      <c r="A406" s="21"/>
      <c r="B406" s="19"/>
      <c r="C406" s="20"/>
      <c r="D406" s="21"/>
      <c r="E406" s="21"/>
      <c r="F406" s="21"/>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row>
    <row r="407" spans="1:40" ht="14.25" x14ac:dyDescent="0.25">
      <c r="A407" s="21"/>
      <c r="B407" s="19"/>
      <c r="C407" s="20"/>
      <c r="D407" s="21"/>
      <c r="E407" s="21"/>
      <c r="F407" s="21"/>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row>
    <row r="408" spans="1:40" ht="14.25" x14ac:dyDescent="0.25">
      <c r="A408" s="21"/>
      <c r="B408" s="19"/>
      <c r="C408" s="20"/>
      <c r="D408" s="21"/>
      <c r="E408" s="21"/>
      <c r="F408" s="21"/>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row>
    <row r="409" spans="1:40" ht="14.25" x14ac:dyDescent="0.25">
      <c r="A409" s="21"/>
      <c r="B409" s="19"/>
      <c r="C409" s="20"/>
      <c r="D409" s="21"/>
      <c r="E409" s="21"/>
      <c r="F409" s="21"/>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row>
    <row r="410" spans="1:40" ht="14.25" x14ac:dyDescent="0.25">
      <c r="A410" s="21"/>
      <c r="B410" s="19"/>
      <c r="C410" s="20"/>
      <c r="D410" s="21"/>
      <c r="E410" s="21"/>
      <c r="F410" s="21"/>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row>
    <row r="411" spans="1:40" ht="14.25" x14ac:dyDescent="0.25">
      <c r="A411" s="21"/>
      <c r="B411" s="19"/>
      <c r="C411" s="20"/>
      <c r="D411" s="21"/>
      <c r="E411" s="21"/>
      <c r="F411" s="21"/>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row>
    <row r="412" spans="1:40" ht="14.25" x14ac:dyDescent="0.25">
      <c r="A412" s="21"/>
      <c r="B412" s="19"/>
      <c r="C412" s="20"/>
      <c r="D412" s="21"/>
      <c r="E412" s="21"/>
      <c r="F412" s="21"/>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row>
    <row r="413" spans="1:40" ht="14.25" x14ac:dyDescent="0.25">
      <c r="A413" s="21"/>
      <c r="B413" s="19"/>
      <c r="C413" s="20"/>
      <c r="D413" s="21"/>
      <c r="E413" s="21"/>
      <c r="F413" s="21"/>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row>
    <row r="414" spans="1:40" ht="14.25" x14ac:dyDescent="0.25">
      <c r="A414" s="21"/>
      <c r="B414" s="19"/>
      <c r="C414" s="20"/>
      <c r="D414" s="21"/>
      <c r="E414" s="21"/>
      <c r="F414" s="21"/>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row>
    <row r="415" spans="1:40" ht="14.25" x14ac:dyDescent="0.25">
      <c r="A415" s="21"/>
      <c r="B415" s="19"/>
      <c r="C415" s="20"/>
      <c r="D415" s="21"/>
      <c r="E415" s="21"/>
      <c r="F415" s="21"/>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row>
    <row r="416" spans="1:40" ht="14.25" x14ac:dyDescent="0.25">
      <c r="A416" s="21"/>
      <c r="B416" s="19"/>
      <c r="C416" s="20"/>
      <c r="D416" s="21"/>
      <c r="E416" s="21"/>
      <c r="F416" s="21"/>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row>
    <row r="417" spans="1:40" ht="14.25" x14ac:dyDescent="0.25">
      <c r="A417" s="21"/>
      <c r="B417" s="19"/>
      <c r="C417" s="20"/>
      <c r="D417" s="21"/>
      <c r="E417" s="21"/>
      <c r="F417" s="21"/>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row>
    <row r="418" spans="1:40" ht="14.25" x14ac:dyDescent="0.25">
      <c r="A418" s="21"/>
      <c r="B418" s="19"/>
      <c r="C418" s="20"/>
      <c r="D418" s="21"/>
      <c r="E418" s="21"/>
      <c r="F418" s="21"/>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row>
    <row r="419" spans="1:40" ht="14.25" x14ac:dyDescent="0.25">
      <c r="A419" s="21"/>
      <c r="B419" s="19"/>
      <c r="C419" s="20"/>
      <c r="D419" s="21"/>
      <c r="E419" s="21"/>
      <c r="F419" s="21"/>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row>
    <row r="420" spans="1:40" ht="14.25" x14ac:dyDescent="0.25">
      <c r="A420" s="21"/>
      <c r="B420" s="19"/>
      <c r="C420" s="20"/>
      <c r="D420" s="21"/>
      <c r="E420" s="21"/>
      <c r="F420" s="21"/>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row>
    <row r="421" spans="1:40" ht="14.25" x14ac:dyDescent="0.25">
      <c r="A421" s="21"/>
      <c r="B421" s="19"/>
      <c r="C421" s="20"/>
      <c r="D421" s="21"/>
      <c r="E421" s="21"/>
      <c r="F421" s="21"/>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row>
    <row r="422" spans="1:40" ht="14.25" x14ac:dyDescent="0.25">
      <c r="A422" s="21"/>
      <c r="B422" s="19"/>
      <c r="C422" s="20"/>
      <c r="D422" s="21"/>
      <c r="E422" s="21"/>
      <c r="F422" s="21"/>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row>
    <row r="423" spans="1:40" ht="14.25" x14ac:dyDescent="0.25">
      <c r="A423" s="21"/>
      <c r="B423" s="19"/>
      <c r="C423" s="20"/>
      <c r="D423" s="21"/>
      <c r="E423" s="21"/>
      <c r="F423" s="21"/>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row>
    <row r="424" spans="1:40" ht="14.25" x14ac:dyDescent="0.25">
      <c r="A424" s="21"/>
      <c r="B424" s="19"/>
      <c r="C424" s="20"/>
      <c r="D424" s="21"/>
      <c r="E424" s="21"/>
      <c r="F424" s="21"/>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row>
    <row r="425" spans="1:40" ht="14.25" x14ac:dyDescent="0.25">
      <c r="A425" s="21"/>
      <c r="B425" s="19"/>
      <c r="C425" s="20"/>
      <c r="D425" s="21"/>
      <c r="E425" s="21"/>
      <c r="F425" s="21"/>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row>
    <row r="426" spans="1:40" ht="14.25" x14ac:dyDescent="0.25">
      <c r="A426" s="21"/>
      <c r="B426" s="19"/>
      <c r="C426" s="20"/>
      <c r="D426" s="21"/>
      <c r="E426" s="21"/>
      <c r="F426" s="21"/>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row>
    <row r="427" spans="1:40" ht="14.25" x14ac:dyDescent="0.25">
      <c r="A427" s="21"/>
      <c r="B427" s="19"/>
      <c r="C427" s="20"/>
      <c r="D427" s="21"/>
      <c r="E427" s="21"/>
      <c r="F427" s="21"/>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row>
    <row r="428" spans="1:40" ht="14.25" x14ac:dyDescent="0.25">
      <c r="A428" s="21"/>
      <c r="B428" s="19"/>
      <c r="C428" s="20"/>
      <c r="D428" s="21"/>
      <c r="E428" s="21"/>
      <c r="F428" s="21"/>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row>
    <row r="429" spans="1:40" ht="14.25" x14ac:dyDescent="0.25">
      <c r="A429" s="21"/>
      <c r="B429" s="19"/>
      <c r="C429" s="20"/>
      <c r="D429" s="21"/>
      <c r="E429" s="21"/>
      <c r="F429" s="21"/>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row>
    <row r="430" spans="1:40" ht="14.25" x14ac:dyDescent="0.25">
      <c r="A430" s="21"/>
      <c r="B430" s="19"/>
      <c r="C430" s="20"/>
      <c r="D430" s="21"/>
      <c r="E430" s="21"/>
      <c r="F430" s="21"/>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row>
    <row r="431" spans="1:40" ht="14.25" x14ac:dyDescent="0.25">
      <c r="A431" s="21"/>
      <c r="B431" s="19"/>
      <c r="C431" s="20"/>
      <c r="D431" s="21"/>
      <c r="E431" s="21"/>
      <c r="F431" s="21"/>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row>
    <row r="432" spans="1:40" ht="14.25" x14ac:dyDescent="0.25">
      <c r="A432" s="21"/>
      <c r="B432" s="19"/>
      <c r="C432" s="20"/>
      <c r="D432" s="21"/>
      <c r="E432" s="21"/>
      <c r="F432" s="21"/>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row>
    <row r="433" spans="1:40" ht="14.25" x14ac:dyDescent="0.25">
      <c r="A433" s="21"/>
      <c r="B433" s="19"/>
      <c r="C433" s="20"/>
      <c r="D433" s="21"/>
      <c r="E433" s="21"/>
      <c r="F433" s="21"/>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row>
    <row r="434" spans="1:40" ht="14.25" x14ac:dyDescent="0.25">
      <c r="A434" s="21"/>
      <c r="B434" s="19"/>
      <c r="C434" s="20"/>
      <c r="D434" s="21"/>
      <c r="E434" s="21"/>
      <c r="F434" s="21"/>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row>
    <row r="435" spans="1:40" ht="14.25" x14ac:dyDescent="0.25">
      <c r="A435" s="21"/>
      <c r="B435" s="19"/>
      <c r="C435" s="20"/>
      <c r="D435" s="21"/>
      <c r="E435" s="21"/>
      <c r="F435" s="21"/>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row>
    <row r="436" spans="1:40" ht="14.25" x14ac:dyDescent="0.25">
      <c r="A436" s="21"/>
      <c r="B436" s="19"/>
      <c r="C436" s="20"/>
      <c r="D436" s="21"/>
      <c r="E436" s="21"/>
      <c r="F436" s="21"/>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row>
    <row r="437" spans="1:40" ht="14.25" x14ac:dyDescent="0.25">
      <c r="A437" s="21"/>
      <c r="B437" s="19"/>
      <c r="C437" s="20"/>
      <c r="D437" s="21"/>
      <c r="E437" s="21"/>
      <c r="F437" s="21"/>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row>
    <row r="438" spans="1:40" ht="14.25" x14ac:dyDescent="0.25">
      <c r="A438" s="21"/>
      <c r="B438" s="19"/>
      <c r="C438" s="20"/>
      <c r="D438" s="21"/>
      <c r="E438" s="21"/>
      <c r="F438" s="21"/>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row>
    <row r="439" spans="1:40" ht="14.25" x14ac:dyDescent="0.25">
      <c r="A439" s="21"/>
      <c r="B439" s="19"/>
      <c r="C439" s="20"/>
      <c r="D439" s="21"/>
      <c r="E439" s="21"/>
      <c r="F439" s="21"/>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row>
    <row r="440" spans="1:40" ht="14.25" x14ac:dyDescent="0.25">
      <c r="A440" s="21"/>
      <c r="B440" s="19"/>
      <c r="C440" s="20"/>
      <c r="D440" s="21"/>
      <c r="E440" s="21"/>
      <c r="F440" s="21"/>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row>
    <row r="441" spans="1:40" ht="14.25" x14ac:dyDescent="0.25">
      <c r="A441" s="21"/>
      <c r="B441" s="19"/>
      <c r="C441" s="20"/>
      <c r="D441" s="21"/>
      <c r="E441" s="21"/>
      <c r="F441" s="21"/>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row>
    <row r="442" spans="1:40" ht="14.25" x14ac:dyDescent="0.25">
      <c r="A442" s="21"/>
      <c r="B442" s="19"/>
      <c r="C442" s="20"/>
      <c r="D442" s="21"/>
      <c r="E442" s="21"/>
      <c r="F442" s="21"/>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row>
    <row r="443" spans="1:40" ht="14.25" x14ac:dyDescent="0.25">
      <c r="A443" s="21"/>
      <c r="B443" s="19"/>
      <c r="C443" s="20"/>
      <c r="D443" s="21"/>
      <c r="E443" s="21"/>
      <c r="F443" s="21"/>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row>
    <row r="444" spans="1:40" ht="14.25" x14ac:dyDescent="0.25">
      <c r="A444" s="21"/>
      <c r="B444" s="19"/>
      <c r="C444" s="20"/>
      <c r="D444" s="21"/>
      <c r="E444" s="21"/>
      <c r="F444" s="21"/>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row>
    <row r="445" spans="1:40" ht="14.25" x14ac:dyDescent="0.25">
      <c r="A445" s="21"/>
      <c r="B445" s="19"/>
      <c r="C445" s="20"/>
      <c r="D445" s="21"/>
      <c r="E445" s="21"/>
      <c r="F445" s="21"/>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row>
    <row r="446" spans="1:40" ht="14.25" x14ac:dyDescent="0.25">
      <c r="A446" s="21"/>
      <c r="B446" s="19"/>
      <c r="C446" s="20"/>
      <c r="D446" s="21"/>
      <c r="E446" s="21"/>
      <c r="F446" s="21"/>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row>
    <row r="447" spans="1:40" ht="14.25" x14ac:dyDescent="0.25">
      <c r="A447" s="21"/>
      <c r="B447" s="19"/>
      <c r="C447" s="20"/>
      <c r="D447" s="21"/>
      <c r="E447" s="21"/>
      <c r="F447" s="21"/>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row>
    <row r="448" spans="1:40" ht="14.25" x14ac:dyDescent="0.25">
      <c r="A448" s="21"/>
      <c r="B448" s="19"/>
      <c r="C448" s="20"/>
      <c r="D448" s="21"/>
      <c r="E448" s="21"/>
      <c r="F448" s="21"/>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row>
    <row r="449" spans="1:40" ht="14.25" x14ac:dyDescent="0.25">
      <c r="A449" s="21"/>
      <c r="B449" s="19"/>
      <c r="C449" s="20"/>
      <c r="D449" s="21"/>
      <c r="E449" s="21"/>
      <c r="F449" s="21"/>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row>
    <row r="450" spans="1:40" ht="14.25" x14ac:dyDescent="0.25">
      <c r="A450" s="21"/>
      <c r="B450" s="19"/>
      <c r="C450" s="20"/>
      <c r="D450" s="21"/>
      <c r="E450" s="21"/>
      <c r="F450" s="21"/>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row>
    <row r="451" spans="1:40" ht="14.25" x14ac:dyDescent="0.25">
      <c r="A451" s="21"/>
      <c r="B451" s="19"/>
      <c r="C451" s="20"/>
      <c r="D451" s="21"/>
      <c r="E451" s="21"/>
      <c r="F451" s="21"/>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row>
    <row r="452" spans="1:40" ht="14.25" x14ac:dyDescent="0.25">
      <c r="A452" s="21"/>
      <c r="B452" s="19"/>
      <c r="C452" s="20"/>
      <c r="D452" s="21"/>
      <c r="E452" s="21"/>
      <c r="F452" s="21"/>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row>
    <row r="453" spans="1:40" ht="14.25" x14ac:dyDescent="0.25">
      <c r="A453" s="21"/>
      <c r="B453" s="19"/>
      <c r="C453" s="20"/>
      <c r="D453" s="21"/>
      <c r="E453" s="21"/>
      <c r="F453" s="21"/>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row>
    <row r="454" spans="1:40" ht="14.25" x14ac:dyDescent="0.25">
      <c r="A454" s="21"/>
      <c r="B454" s="19"/>
      <c r="C454" s="20"/>
      <c r="D454" s="21"/>
      <c r="E454" s="21"/>
      <c r="F454" s="21"/>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row>
    <row r="455" spans="1:40" ht="14.25" x14ac:dyDescent="0.25">
      <c r="A455" s="21"/>
      <c r="B455" s="19"/>
      <c r="C455" s="20"/>
      <c r="D455" s="21"/>
      <c r="E455" s="21"/>
      <c r="F455" s="21"/>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row>
    <row r="456" spans="1:40" ht="14.25" x14ac:dyDescent="0.25">
      <c r="A456" s="21"/>
      <c r="B456" s="19"/>
      <c r="C456" s="20"/>
      <c r="D456" s="21"/>
      <c r="E456" s="21"/>
      <c r="F456" s="21"/>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row>
    <row r="457" spans="1:40" ht="14.25" x14ac:dyDescent="0.25">
      <c r="A457" s="21"/>
      <c r="B457" s="19"/>
      <c r="C457" s="20"/>
      <c r="D457" s="21"/>
      <c r="E457" s="21"/>
      <c r="F457" s="21"/>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row>
    <row r="458" spans="1:40" ht="14.25" x14ac:dyDescent="0.25">
      <c r="A458" s="21"/>
      <c r="B458" s="19"/>
      <c r="C458" s="20"/>
      <c r="D458" s="21"/>
      <c r="E458" s="21"/>
      <c r="F458" s="21"/>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row>
    <row r="459" spans="1:40" ht="14.25" x14ac:dyDescent="0.25">
      <c r="A459" s="21"/>
      <c r="B459" s="19"/>
      <c r="C459" s="20"/>
      <c r="D459" s="21"/>
      <c r="E459" s="21"/>
      <c r="F459" s="21"/>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row>
    <row r="460" spans="1:40" ht="14.25" x14ac:dyDescent="0.25">
      <c r="A460" s="21"/>
      <c r="B460" s="19"/>
      <c r="C460" s="20"/>
      <c r="D460" s="21"/>
      <c r="E460" s="21"/>
      <c r="F460" s="21"/>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row>
    <row r="461" spans="1:40" ht="14.25" x14ac:dyDescent="0.25">
      <c r="A461" s="21"/>
      <c r="B461" s="19"/>
      <c r="C461" s="20"/>
      <c r="D461" s="21"/>
      <c r="E461" s="21"/>
      <c r="F461" s="21"/>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row>
    <row r="462" spans="1:40" ht="14.25" x14ac:dyDescent="0.25">
      <c r="A462" s="21"/>
      <c r="B462" s="19"/>
      <c r="C462" s="20"/>
      <c r="D462" s="21"/>
      <c r="E462" s="21"/>
      <c r="F462" s="21"/>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row>
    <row r="463" spans="1:40" ht="14.25" x14ac:dyDescent="0.25">
      <c r="A463" s="21"/>
      <c r="B463" s="19"/>
      <c r="C463" s="20"/>
      <c r="D463" s="21"/>
      <c r="E463" s="21"/>
      <c r="F463" s="21"/>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row>
    <row r="464" spans="1:40" ht="14.25" x14ac:dyDescent="0.25">
      <c r="A464" s="21"/>
      <c r="B464" s="19"/>
      <c r="C464" s="20"/>
      <c r="D464" s="21"/>
      <c r="E464" s="21"/>
      <c r="F464" s="21"/>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row>
    <row r="465" spans="1:40" ht="14.25" x14ac:dyDescent="0.25">
      <c r="A465" s="21"/>
      <c r="B465" s="19"/>
      <c r="C465" s="20"/>
      <c r="D465" s="21"/>
      <c r="E465" s="21"/>
      <c r="F465" s="21"/>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row>
    <row r="466" spans="1:40" ht="14.25" x14ac:dyDescent="0.25">
      <c r="A466" s="21"/>
      <c r="B466" s="19"/>
      <c r="C466" s="20"/>
      <c r="D466" s="21"/>
      <c r="E466" s="21"/>
      <c r="F466" s="21"/>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row>
    <row r="467" spans="1:40" ht="14.25" x14ac:dyDescent="0.25">
      <c r="A467" s="21"/>
      <c r="B467" s="19"/>
      <c r="C467" s="20"/>
      <c r="D467" s="21"/>
      <c r="E467" s="21"/>
      <c r="F467" s="21"/>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row>
    <row r="468" spans="1:40" ht="14.25" x14ac:dyDescent="0.25">
      <c r="A468" s="21"/>
      <c r="B468" s="19"/>
      <c r="C468" s="20"/>
      <c r="D468" s="21"/>
      <c r="E468" s="21"/>
      <c r="F468" s="21"/>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row>
    <row r="469" spans="1:40" ht="14.25" x14ac:dyDescent="0.25">
      <c r="A469" s="21"/>
      <c r="B469" s="19"/>
      <c r="C469" s="20"/>
      <c r="D469" s="21"/>
      <c r="E469" s="21"/>
      <c r="F469" s="21"/>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row>
    <row r="470" spans="1:40" ht="14.25" x14ac:dyDescent="0.25">
      <c r="A470" s="21"/>
      <c r="B470" s="19"/>
      <c r="C470" s="20"/>
      <c r="D470" s="21"/>
      <c r="E470" s="21"/>
      <c r="F470" s="21"/>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row>
    <row r="471" spans="1:40" ht="14.25" x14ac:dyDescent="0.25">
      <c r="A471" s="21"/>
      <c r="B471" s="19"/>
      <c r="C471" s="20"/>
      <c r="D471" s="21"/>
      <c r="E471" s="21"/>
      <c r="F471" s="21"/>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row>
    <row r="472" spans="1:40" ht="14.25" x14ac:dyDescent="0.25">
      <c r="A472" s="21"/>
      <c r="B472" s="19"/>
      <c r="C472" s="20"/>
      <c r="D472" s="21"/>
      <c r="E472" s="21"/>
      <c r="F472" s="21"/>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row>
    <row r="473" spans="1:40" ht="14.25" x14ac:dyDescent="0.25">
      <c r="A473" s="21"/>
      <c r="B473" s="19"/>
      <c r="C473" s="20"/>
      <c r="D473" s="21"/>
      <c r="E473" s="21"/>
      <c r="F473" s="21"/>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row>
    <row r="474" spans="1:40" ht="14.25" x14ac:dyDescent="0.25">
      <c r="A474" s="21"/>
      <c r="B474" s="19"/>
      <c r="C474" s="20"/>
      <c r="D474" s="21"/>
      <c r="E474" s="21"/>
      <c r="F474" s="21"/>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row>
    <row r="475" spans="1:40" ht="14.25" x14ac:dyDescent="0.25">
      <c r="A475" s="21"/>
      <c r="B475" s="19"/>
      <c r="C475" s="20"/>
      <c r="D475" s="21"/>
      <c r="E475" s="21"/>
      <c r="F475" s="21"/>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row>
    <row r="476" spans="1:40" ht="14.25" x14ac:dyDescent="0.25">
      <c r="A476" s="21"/>
      <c r="B476" s="19"/>
      <c r="C476" s="20"/>
      <c r="D476" s="21"/>
      <c r="E476" s="21"/>
      <c r="F476" s="21"/>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row>
    <row r="477" spans="1:40" ht="14.25" x14ac:dyDescent="0.25">
      <c r="A477" s="21"/>
      <c r="B477" s="19"/>
      <c r="C477" s="20"/>
      <c r="D477" s="21"/>
      <c r="E477" s="21"/>
      <c r="F477" s="21"/>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row>
    <row r="478" spans="1:40" ht="14.25" x14ac:dyDescent="0.25">
      <c r="A478" s="21"/>
      <c r="B478" s="19"/>
      <c r="C478" s="20"/>
      <c r="D478" s="21"/>
      <c r="E478" s="21"/>
      <c r="F478" s="21"/>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row>
    <row r="479" spans="1:40" ht="14.25" x14ac:dyDescent="0.25">
      <c r="A479" s="21"/>
      <c r="B479" s="19"/>
      <c r="C479" s="20"/>
      <c r="D479" s="21"/>
      <c r="E479" s="21"/>
      <c r="F479" s="21"/>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row>
    <row r="480" spans="1:40" ht="14.25" x14ac:dyDescent="0.25">
      <c r="A480" s="21"/>
      <c r="B480" s="19"/>
      <c r="C480" s="20"/>
      <c r="D480" s="21"/>
      <c r="E480" s="21"/>
      <c r="F480" s="21"/>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row>
    <row r="481" spans="1:40" ht="14.25" x14ac:dyDescent="0.25">
      <c r="A481" s="21"/>
      <c r="B481" s="19"/>
      <c r="C481" s="20"/>
      <c r="D481" s="21"/>
      <c r="E481" s="21"/>
      <c r="F481" s="21"/>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row>
    <row r="482" spans="1:40" ht="14.25" x14ac:dyDescent="0.25">
      <c r="A482" s="21"/>
      <c r="B482" s="19"/>
      <c r="C482" s="20"/>
      <c r="D482" s="21"/>
      <c r="E482" s="21"/>
      <c r="F482" s="21"/>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row>
    <row r="483" spans="1:40" ht="14.25" x14ac:dyDescent="0.25">
      <c r="A483" s="21"/>
      <c r="B483" s="19"/>
      <c r="C483" s="20"/>
      <c r="D483" s="21"/>
      <c r="E483" s="21"/>
      <c r="F483" s="21"/>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row>
    <row r="484" spans="1:40" ht="14.25" x14ac:dyDescent="0.25">
      <c r="A484" s="21"/>
      <c r="B484" s="19"/>
      <c r="C484" s="20"/>
      <c r="D484" s="21"/>
      <c r="E484" s="21"/>
      <c r="F484" s="21"/>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row>
    <row r="485" spans="1:40" ht="14.25" x14ac:dyDescent="0.25">
      <c r="A485" s="21"/>
      <c r="B485" s="19"/>
      <c r="C485" s="20"/>
      <c r="D485" s="21"/>
      <c r="E485" s="21"/>
      <c r="F485" s="21"/>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row>
    <row r="486" spans="1:40" ht="14.25" x14ac:dyDescent="0.25">
      <c r="A486" s="21"/>
      <c r="B486" s="19"/>
      <c r="C486" s="20"/>
      <c r="D486" s="21"/>
      <c r="E486" s="21"/>
      <c r="F486" s="21"/>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row>
    <row r="487" spans="1:40" ht="14.25" x14ac:dyDescent="0.25">
      <c r="A487" s="21"/>
      <c r="B487" s="19"/>
      <c r="C487" s="20"/>
      <c r="D487" s="21"/>
      <c r="E487" s="21"/>
      <c r="F487" s="21"/>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row>
    <row r="488" spans="1:40" ht="14.25" x14ac:dyDescent="0.25">
      <c r="A488" s="21"/>
      <c r="B488" s="19"/>
      <c r="C488" s="20"/>
      <c r="D488" s="21"/>
      <c r="E488" s="21"/>
      <c r="F488" s="21"/>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row>
    <row r="489" spans="1:40" ht="14.25" x14ac:dyDescent="0.25">
      <c r="A489" s="21"/>
      <c r="B489" s="19"/>
      <c r="C489" s="20"/>
      <c r="D489" s="21"/>
      <c r="E489" s="21"/>
      <c r="F489" s="21"/>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row>
    <row r="490" spans="1:40" ht="14.25" x14ac:dyDescent="0.25">
      <c r="A490" s="21"/>
      <c r="B490" s="19"/>
      <c r="C490" s="20"/>
      <c r="D490" s="21"/>
      <c r="E490" s="21"/>
      <c r="F490" s="21"/>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row>
    <row r="491" spans="1:40" ht="14.25" x14ac:dyDescent="0.25">
      <c r="A491" s="21"/>
      <c r="B491" s="19"/>
      <c r="C491" s="20"/>
      <c r="D491" s="21"/>
      <c r="E491" s="21"/>
      <c r="F491" s="21"/>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row>
    <row r="492" spans="1:40" ht="14.25" x14ac:dyDescent="0.25">
      <c r="A492" s="21"/>
      <c r="B492" s="19"/>
      <c r="C492" s="20"/>
      <c r="D492" s="21"/>
      <c r="E492" s="21"/>
      <c r="F492" s="21"/>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row>
    <row r="493" spans="1:40" ht="14.25" x14ac:dyDescent="0.25">
      <c r="A493" s="21"/>
      <c r="B493" s="19"/>
      <c r="C493" s="20"/>
      <c r="D493" s="21"/>
      <c r="E493" s="21"/>
      <c r="F493" s="21"/>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row>
    <row r="494" spans="1:40" ht="14.25" x14ac:dyDescent="0.25">
      <c r="A494" s="21"/>
      <c r="B494" s="19"/>
      <c r="C494" s="20"/>
      <c r="D494" s="21"/>
      <c r="E494" s="21"/>
      <c r="F494" s="21"/>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row>
    <row r="495" spans="1:40" ht="14.25" x14ac:dyDescent="0.25">
      <c r="A495" s="21"/>
      <c r="B495" s="19"/>
      <c r="C495" s="20"/>
      <c r="D495" s="21"/>
      <c r="E495" s="21"/>
      <c r="F495" s="21"/>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row>
    <row r="496" spans="1:40" ht="14.25" x14ac:dyDescent="0.25">
      <c r="A496" s="21"/>
      <c r="B496" s="19"/>
      <c r="C496" s="20"/>
      <c r="D496" s="21"/>
      <c r="E496" s="21"/>
      <c r="F496" s="21"/>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row>
    <row r="497" spans="1:40" ht="14.25" x14ac:dyDescent="0.25">
      <c r="A497" s="21"/>
      <c r="B497" s="19"/>
      <c r="C497" s="20"/>
      <c r="D497" s="21"/>
      <c r="E497" s="21"/>
      <c r="F497" s="21"/>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row>
    <row r="498" spans="1:40" ht="14.25" x14ac:dyDescent="0.25">
      <c r="A498" s="21"/>
      <c r="B498" s="19"/>
      <c r="C498" s="20"/>
      <c r="D498" s="21"/>
      <c r="E498" s="21"/>
      <c r="F498" s="21"/>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row>
    <row r="499" spans="1:40" ht="14.25" x14ac:dyDescent="0.25">
      <c r="A499" s="21"/>
      <c r="B499" s="19"/>
      <c r="C499" s="20"/>
      <c r="D499" s="21"/>
      <c r="E499" s="21"/>
      <c r="F499" s="21"/>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row>
    <row r="500" spans="1:40" ht="14.25" x14ac:dyDescent="0.25">
      <c r="A500" s="21"/>
      <c r="B500" s="19"/>
      <c r="C500" s="20"/>
      <c r="D500" s="21"/>
      <c r="E500" s="21"/>
      <c r="F500" s="21"/>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row>
    <row r="501" spans="1:40" ht="14.25" x14ac:dyDescent="0.25">
      <c r="A501" s="21"/>
      <c r="B501" s="19"/>
      <c r="C501" s="20"/>
      <c r="D501" s="21"/>
      <c r="E501" s="21"/>
      <c r="F501" s="21"/>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row>
    <row r="502" spans="1:40" ht="14.25" x14ac:dyDescent="0.25">
      <c r="A502" s="21"/>
      <c r="B502" s="19"/>
      <c r="C502" s="20"/>
      <c r="D502" s="21"/>
      <c r="E502" s="21"/>
      <c r="F502" s="21"/>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row>
    <row r="503" spans="1:40" ht="14.25" x14ac:dyDescent="0.25">
      <c r="A503" s="21"/>
      <c r="B503" s="19"/>
      <c r="C503" s="20"/>
      <c r="D503" s="21"/>
      <c r="E503" s="21"/>
      <c r="F503" s="21"/>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row>
    <row r="504" spans="1:40" ht="14.25" x14ac:dyDescent="0.25">
      <c r="A504" s="21"/>
      <c r="B504" s="19"/>
      <c r="C504" s="20"/>
      <c r="D504" s="21"/>
      <c r="E504" s="21"/>
      <c r="F504" s="21"/>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row>
    <row r="505" spans="1:40" ht="14.25" x14ac:dyDescent="0.25">
      <c r="A505" s="21"/>
      <c r="B505" s="19"/>
      <c r="C505" s="20"/>
      <c r="D505" s="21"/>
      <c r="E505" s="21"/>
      <c r="F505" s="21"/>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row>
    <row r="506" spans="1:40" ht="14.25" x14ac:dyDescent="0.25">
      <c r="A506" s="21"/>
      <c r="B506" s="19"/>
      <c r="C506" s="20"/>
      <c r="D506" s="21"/>
      <c r="E506" s="21"/>
      <c r="F506" s="21"/>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row>
    <row r="507" spans="1:40" ht="14.25" x14ac:dyDescent="0.25">
      <c r="A507" s="21"/>
      <c r="B507" s="19"/>
      <c r="C507" s="20"/>
      <c r="D507" s="21"/>
      <c r="E507" s="21"/>
      <c r="F507" s="21"/>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row>
    <row r="508" spans="1:40" ht="14.25" x14ac:dyDescent="0.25">
      <c r="A508" s="21"/>
      <c r="B508" s="19"/>
      <c r="C508" s="20"/>
      <c r="D508" s="21"/>
      <c r="E508" s="21"/>
      <c r="F508" s="21"/>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row>
    <row r="509" spans="1:40" ht="14.25" x14ac:dyDescent="0.25">
      <c r="A509" s="21"/>
      <c r="B509" s="19"/>
      <c r="C509" s="20"/>
      <c r="D509" s="21"/>
      <c r="E509" s="21"/>
      <c r="F509" s="21"/>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row>
    <row r="510" spans="1:40" ht="14.25" x14ac:dyDescent="0.25">
      <c r="A510" s="21"/>
      <c r="B510" s="19"/>
      <c r="C510" s="20"/>
      <c r="D510" s="21"/>
      <c r="E510" s="21"/>
      <c r="F510" s="21"/>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row>
    <row r="511" spans="1:40" ht="14.25" x14ac:dyDescent="0.25">
      <c r="A511" s="21"/>
      <c r="B511" s="19"/>
      <c r="C511" s="20"/>
      <c r="D511" s="21"/>
      <c r="E511" s="21"/>
      <c r="F511" s="21"/>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row>
    <row r="512" spans="1:40" ht="14.25" x14ac:dyDescent="0.25">
      <c r="A512" s="21"/>
      <c r="B512" s="19"/>
      <c r="C512" s="20"/>
      <c r="D512" s="21"/>
      <c r="E512" s="21"/>
      <c r="F512" s="21"/>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row>
    <row r="513" spans="1:40" ht="14.25" x14ac:dyDescent="0.25">
      <c r="A513" s="21"/>
      <c r="B513" s="19"/>
      <c r="C513" s="20"/>
      <c r="D513" s="21"/>
      <c r="E513" s="21"/>
      <c r="F513" s="21"/>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row>
    <row r="514" spans="1:40" ht="14.25" x14ac:dyDescent="0.25">
      <c r="A514" s="21"/>
      <c r="B514" s="19"/>
      <c r="C514" s="20"/>
      <c r="D514" s="21"/>
      <c r="E514" s="21"/>
      <c r="F514" s="21"/>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row>
    <row r="515" spans="1:40" ht="14.25" x14ac:dyDescent="0.25">
      <c r="A515" s="21"/>
      <c r="B515" s="19"/>
      <c r="C515" s="20"/>
      <c r="D515" s="21"/>
      <c r="E515" s="21"/>
      <c r="F515" s="21"/>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row>
    <row r="516" spans="1:40" ht="14.25" x14ac:dyDescent="0.25">
      <c r="A516" s="21"/>
      <c r="B516" s="19"/>
      <c r="C516" s="20"/>
      <c r="D516" s="21"/>
      <c r="E516" s="21"/>
      <c r="F516" s="21"/>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row>
    <row r="517" spans="1:40" ht="14.25" x14ac:dyDescent="0.25">
      <c r="A517" s="21"/>
      <c r="B517" s="19"/>
      <c r="C517" s="20"/>
      <c r="D517" s="21"/>
      <c r="E517" s="21"/>
      <c r="F517" s="21"/>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row>
    <row r="518" spans="1:40" ht="14.25" x14ac:dyDescent="0.25">
      <c r="A518" s="21"/>
      <c r="B518" s="19"/>
      <c r="C518" s="20"/>
      <c r="D518" s="21"/>
      <c r="E518" s="21"/>
      <c r="F518" s="21"/>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row>
    <row r="519" spans="1:40" ht="14.25" x14ac:dyDescent="0.25">
      <c r="A519" s="21"/>
      <c r="B519" s="19"/>
      <c r="C519" s="20"/>
      <c r="D519" s="21"/>
      <c r="E519" s="21"/>
      <c r="F519" s="21"/>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row>
    <row r="520" spans="1:40" ht="14.25" x14ac:dyDescent="0.25">
      <c r="A520" s="21"/>
      <c r="B520" s="19"/>
      <c r="C520" s="20"/>
      <c r="D520" s="21"/>
      <c r="E520" s="21"/>
      <c r="F520" s="21"/>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row>
    <row r="521" spans="1:40" ht="14.25" x14ac:dyDescent="0.25">
      <c r="A521" s="21"/>
      <c r="B521" s="19"/>
      <c r="C521" s="20"/>
      <c r="D521" s="21"/>
      <c r="E521" s="21"/>
      <c r="F521" s="21"/>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row>
    <row r="522" spans="1:40" ht="14.25" x14ac:dyDescent="0.25">
      <c r="A522" s="21"/>
      <c r="B522" s="19"/>
      <c r="C522" s="20"/>
      <c r="D522" s="21"/>
      <c r="E522" s="21"/>
      <c r="F522" s="21"/>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row>
    <row r="523" spans="1:40" ht="14.25" x14ac:dyDescent="0.25">
      <c r="A523" s="21"/>
      <c r="B523" s="19"/>
      <c r="C523" s="20"/>
      <c r="D523" s="21"/>
      <c r="E523" s="21"/>
      <c r="F523" s="21"/>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row>
    <row r="524" spans="1:40" ht="14.25" x14ac:dyDescent="0.25">
      <c r="A524" s="21"/>
      <c r="B524" s="19"/>
      <c r="C524" s="20"/>
      <c r="D524" s="21"/>
      <c r="E524" s="21"/>
      <c r="F524" s="21"/>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row>
    <row r="525" spans="1:40" ht="14.25" x14ac:dyDescent="0.25">
      <c r="A525" s="21"/>
      <c r="B525" s="19"/>
      <c r="C525" s="20"/>
      <c r="D525" s="21"/>
      <c r="E525" s="21"/>
      <c r="F525" s="21"/>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row>
    <row r="526" spans="1:40" ht="14.25" x14ac:dyDescent="0.25">
      <c r="A526" s="21"/>
      <c r="B526" s="19"/>
      <c r="C526" s="20"/>
      <c r="D526" s="21"/>
      <c r="E526" s="21"/>
      <c r="F526" s="21"/>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row>
    <row r="527" spans="1:40" ht="14.25" x14ac:dyDescent="0.25">
      <c r="A527" s="21"/>
      <c r="B527" s="19"/>
      <c r="C527" s="20"/>
      <c r="D527" s="21"/>
      <c r="E527" s="21"/>
      <c r="F527" s="21"/>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row>
    <row r="528" spans="1:40" ht="14.25" x14ac:dyDescent="0.25">
      <c r="A528" s="21"/>
      <c r="B528" s="19"/>
      <c r="C528" s="20"/>
      <c r="D528" s="21"/>
      <c r="E528" s="21"/>
      <c r="F528" s="21"/>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row>
    <row r="529" spans="1:40" ht="14.25" x14ac:dyDescent="0.25">
      <c r="A529" s="21"/>
      <c r="B529" s="19"/>
      <c r="C529" s="20"/>
      <c r="D529" s="21"/>
      <c r="E529" s="21"/>
      <c r="F529" s="21"/>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row>
    <row r="530" spans="1:40" ht="14.25" x14ac:dyDescent="0.25">
      <c r="A530" s="21"/>
      <c r="B530" s="19"/>
      <c r="C530" s="20"/>
      <c r="D530" s="21"/>
      <c r="E530" s="21"/>
      <c r="F530" s="21"/>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row>
    <row r="531" spans="1:40" ht="14.25" x14ac:dyDescent="0.25">
      <c r="A531" s="21"/>
      <c r="B531" s="19"/>
      <c r="C531" s="20"/>
      <c r="D531" s="21"/>
      <c r="E531" s="21"/>
      <c r="F531" s="21"/>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row>
    <row r="532" spans="1:40" ht="14.25" x14ac:dyDescent="0.25">
      <c r="A532" s="21"/>
      <c r="B532" s="19"/>
      <c r="C532" s="20"/>
      <c r="D532" s="21"/>
      <c r="E532" s="21"/>
      <c r="F532" s="21"/>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row>
    <row r="533" spans="1:40" ht="14.25" x14ac:dyDescent="0.25">
      <c r="A533" s="21"/>
      <c r="B533" s="19"/>
      <c r="C533" s="20"/>
      <c r="D533" s="21"/>
      <c r="E533" s="21"/>
      <c r="F533" s="21"/>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row>
    <row r="534" spans="1:40" ht="14.25" x14ac:dyDescent="0.25">
      <c r="A534" s="21"/>
      <c r="B534" s="19"/>
      <c r="C534" s="20"/>
      <c r="D534" s="21"/>
      <c r="E534" s="21"/>
      <c r="F534" s="21"/>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row>
    <row r="535" spans="1:40" ht="14.25" x14ac:dyDescent="0.25">
      <c r="A535" s="21"/>
      <c r="B535" s="19"/>
      <c r="C535" s="20"/>
      <c r="D535" s="21"/>
      <c r="E535" s="21"/>
      <c r="F535" s="21"/>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row>
    <row r="536" spans="1:40" ht="14.25" x14ac:dyDescent="0.25">
      <c r="A536" s="21"/>
      <c r="B536" s="19"/>
      <c r="C536" s="20"/>
      <c r="D536" s="21"/>
      <c r="E536" s="21"/>
      <c r="F536" s="21"/>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row>
    <row r="537" spans="1:40" ht="14.25" x14ac:dyDescent="0.25">
      <c r="A537" s="21"/>
      <c r="B537" s="19"/>
      <c r="C537" s="20"/>
      <c r="D537" s="21"/>
      <c r="E537" s="21"/>
      <c r="F537" s="21"/>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row>
    <row r="538" spans="1:40" ht="14.25" x14ac:dyDescent="0.25">
      <c r="A538" s="21"/>
      <c r="B538" s="19"/>
      <c r="C538" s="20"/>
      <c r="D538" s="21"/>
      <c r="E538" s="21"/>
      <c r="F538" s="21"/>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row>
    <row r="539" spans="1:40" ht="14.25" x14ac:dyDescent="0.25">
      <c r="A539" s="21"/>
      <c r="B539" s="19"/>
      <c r="C539" s="20"/>
      <c r="D539" s="21"/>
      <c r="E539" s="21"/>
      <c r="F539" s="21"/>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row>
    <row r="540" spans="1:40" ht="14.25" x14ac:dyDescent="0.25">
      <c r="A540" s="21"/>
      <c r="B540" s="19"/>
      <c r="C540" s="20"/>
      <c r="D540" s="21"/>
      <c r="E540" s="21"/>
      <c r="F540" s="21"/>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row>
    <row r="541" spans="1:40" ht="14.25" x14ac:dyDescent="0.25">
      <c r="A541" s="21"/>
      <c r="B541" s="19"/>
      <c r="C541" s="20"/>
      <c r="D541" s="21"/>
      <c r="E541" s="21"/>
      <c r="F541" s="21"/>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row>
    <row r="542" spans="1:40" ht="14.25" x14ac:dyDescent="0.25">
      <c r="A542" s="21"/>
      <c r="B542" s="19"/>
      <c r="C542" s="20"/>
      <c r="D542" s="21"/>
      <c r="E542" s="21"/>
      <c r="F542" s="21"/>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row>
    <row r="543" spans="1:40" ht="14.25" x14ac:dyDescent="0.25">
      <c r="A543" s="21"/>
      <c r="B543" s="19"/>
      <c r="C543" s="20"/>
      <c r="D543" s="21"/>
      <c r="E543" s="21"/>
      <c r="F543" s="21"/>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row>
    <row r="544" spans="1:40" ht="14.25" x14ac:dyDescent="0.25">
      <c r="A544" s="21"/>
      <c r="B544" s="19"/>
      <c r="C544" s="20"/>
      <c r="D544" s="21"/>
      <c r="E544" s="21"/>
      <c r="F544" s="21"/>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row>
    <row r="545" spans="1:40" ht="14.25" x14ac:dyDescent="0.25">
      <c r="A545" s="21"/>
      <c r="B545" s="19"/>
      <c r="C545" s="20"/>
      <c r="D545" s="21"/>
      <c r="E545" s="21"/>
      <c r="F545" s="21"/>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row>
    <row r="546" spans="1:40" ht="14.25" x14ac:dyDescent="0.25">
      <c r="A546" s="21"/>
      <c r="B546" s="19"/>
      <c r="C546" s="20"/>
      <c r="D546" s="21"/>
      <c r="E546" s="21"/>
      <c r="F546" s="21"/>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row>
    <row r="547" spans="1:40" ht="14.25" x14ac:dyDescent="0.25">
      <c r="A547" s="21"/>
      <c r="B547" s="19"/>
      <c r="C547" s="20"/>
      <c r="D547" s="21"/>
      <c r="E547" s="21"/>
      <c r="F547" s="21"/>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row>
    <row r="548" spans="1:40" ht="14.25" x14ac:dyDescent="0.25">
      <c r="A548" s="21"/>
      <c r="B548" s="19"/>
      <c r="C548" s="20"/>
      <c r="D548" s="21"/>
      <c r="E548" s="21"/>
      <c r="F548" s="21"/>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row>
    <row r="549" spans="1:40" ht="14.25" x14ac:dyDescent="0.25">
      <c r="A549" s="21"/>
      <c r="B549" s="19"/>
      <c r="C549" s="20"/>
      <c r="D549" s="21"/>
      <c r="E549" s="21"/>
      <c r="F549" s="21"/>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row>
    <row r="550" spans="1:40" ht="14.25" x14ac:dyDescent="0.25">
      <c r="A550" s="21"/>
      <c r="B550" s="19"/>
      <c r="C550" s="20"/>
      <c r="D550" s="21"/>
      <c r="E550" s="21"/>
      <c r="F550" s="21"/>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row>
    <row r="551" spans="1:40" ht="14.25" x14ac:dyDescent="0.25">
      <c r="A551" s="21"/>
      <c r="B551" s="19"/>
      <c r="C551" s="20"/>
      <c r="D551" s="21"/>
      <c r="E551" s="21"/>
      <c r="F551" s="21"/>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row>
    <row r="552" spans="1:40" ht="14.25" x14ac:dyDescent="0.25">
      <c r="A552" s="21"/>
      <c r="B552" s="19"/>
      <c r="C552" s="20"/>
      <c r="D552" s="21"/>
      <c r="E552" s="21"/>
      <c r="F552" s="21"/>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row>
    <row r="553" spans="1:40" ht="14.25" x14ac:dyDescent="0.25">
      <c r="A553" s="21"/>
      <c r="B553" s="19"/>
      <c r="C553" s="20"/>
      <c r="D553" s="21"/>
      <c r="E553" s="21"/>
      <c r="F553" s="21"/>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c r="AJ553" s="9"/>
      <c r="AK553" s="9"/>
      <c r="AL553" s="9"/>
      <c r="AM553" s="9"/>
      <c r="AN553" s="9"/>
    </row>
    <row r="554" spans="1:40" ht="14.25" x14ac:dyDescent="0.25">
      <c r="A554" s="21"/>
      <c r="B554" s="19"/>
      <c r="C554" s="20"/>
      <c r="D554" s="21"/>
      <c r="E554" s="21"/>
      <c r="F554" s="21"/>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c r="AJ554" s="9"/>
      <c r="AK554" s="9"/>
      <c r="AL554" s="9"/>
      <c r="AM554" s="9"/>
      <c r="AN554" s="9"/>
    </row>
    <row r="555" spans="1:40" ht="14.25" x14ac:dyDescent="0.25">
      <c r="A555" s="21"/>
      <c r="B555" s="19"/>
      <c r="C555" s="20"/>
      <c r="D555" s="21"/>
      <c r="E555" s="21"/>
      <c r="F555" s="21"/>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row>
    <row r="556" spans="1:40" ht="14.25" x14ac:dyDescent="0.25">
      <c r="A556" s="21"/>
      <c r="B556" s="19"/>
      <c r="C556" s="20"/>
      <c r="D556" s="21"/>
      <c r="E556" s="21"/>
      <c r="F556" s="21"/>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c r="AJ556" s="9"/>
      <c r="AK556" s="9"/>
      <c r="AL556" s="9"/>
      <c r="AM556" s="9"/>
      <c r="AN556" s="9"/>
    </row>
    <row r="557" spans="1:40" ht="14.25" x14ac:dyDescent="0.25">
      <c r="A557" s="21"/>
      <c r="B557" s="19"/>
      <c r="C557" s="20"/>
      <c r="D557" s="21"/>
      <c r="E557" s="21"/>
      <c r="F557" s="21"/>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row>
    <row r="558" spans="1:40" ht="14.25" x14ac:dyDescent="0.25">
      <c r="A558" s="21"/>
      <c r="B558" s="19"/>
      <c r="C558" s="20"/>
      <c r="D558" s="21"/>
      <c r="E558" s="21"/>
      <c r="F558" s="21"/>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row>
    <row r="559" spans="1:40" ht="14.25" x14ac:dyDescent="0.25">
      <c r="A559" s="21"/>
      <c r="B559" s="19"/>
      <c r="C559" s="20"/>
      <c r="D559" s="21"/>
      <c r="E559" s="21"/>
      <c r="F559" s="21"/>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row>
    <row r="560" spans="1:40" ht="14.25" x14ac:dyDescent="0.25">
      <c r="A560" s="21"/>
      <c r="B560" s="19"/>
      <c r="C560" s="20"/>
      <c r="D560" s="21"/>
      <c r="E560" s="21"/>
      <c r="F560" s="21"/>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c r="AJ560" s="9"/>
      <c r="AK560" s="9"/>
      <c r="AL560" s="9"/>
      <c r="AM560" s="9"/>
      <c r="AN560" s="9"/>
    </row>
    <row r="561" spans="1:40" ht="14.25" x14ac:dyDescent="0.25">
      <c r="A561" s="21"/>
      <c r="B561" s="19"/>
      <c r="C561" s="20"/>
      <c r="D561" s="21"/>
      <c r="E561" s="21"/>
      <c r="F561" s="21"/>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c r="AJ561" s="9"/>
      <c r="AK561" s="9"/>
      <c r="AL561" s="9"/>
      <c r="AM561" s="9"/>
      <c r="AN561" s="9"/>
    </row>
    <row r="562" spans="1:40" ht="14.25" x14ac:dyDescent="0.25">
      <c r="A562" s="21"/>
      <c r="B562" s="19"/>
      <c r="C562" s="20"/>
      <c r="D562" s="21"/>
      <c r="E562" s="21"/>
      <c r="F562" s="21"/>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row>
    <row r="563" spans="1:40" ht="14.25" x14ac:dyDescent="0.25">
      <c r="A563" s="21"/>
      <c r="B563" s="19"/>
      <c r="C563" s="20"/>
      <c r="D563" s="21"/>
      <c r="E563" s="21"/>
      <c r="F563" s="21"/>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row>
    <row r="564" spans="1:40" ht="14.25" x14ac:dyDescent="0.25">
      <c r="A564" s="21"/>
      <c r="B564" s="19"/>
      <c r="C564" s="20"/>
      <c r="D564" s="21"/>
      <c r="E564" s="21"/>
      <c r="F564" s="21"/>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c r="AJ564" s="9"/>
      <c r="AK564" s="9"/>
      <c r="AL564" s="9"/>
      <c r="AM564" s="9"/>
      <c r="AN564" s="9"/>
    </row>
    <row r="565" spans="1:40" ht="14.25" x14ac:dyDescent="0.25">
      <c r="A565" s="21"/>
      <c r="B565" s="19"/>
      <c r="C565" s="20"/>
      <c r="D565" s="21"/>
      <c r="E565" s="21"/>
      <c r="F565" s="21"/>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row>
    <row r="566" spans="1:40" ht="14.25" x14ac:dyDescent="0.25">
      <c r="A566" s="21"/>
      <c r="B566" s="19"/>
      <c r="C566" s="20"/>
      <c r="D566" s="21"/>
      <c r="E566" s="21"/>
      <c r="F566" s="21"/>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row>
    <row r="567" spans="1:40" ht="14.25" x14ac:dyDescent="0.25">
      <c r="A567" s="21"/>
      <c r="B567" s="19"/>
      <c r="C567" s="20"/>
      <c r="D567" s="21"/>
      <c r="E567" s="21"/>
      <c r="F567" s="21"/>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row>
    <row r="568" spans="1:40" ht="14.25" x14ac:dyDescent="0.25">
      <c r="A568" s="21"/>
      <c r="B568" s="19"/>
      <c r="C568" s="20"/>
      <c r="D568" s="21"/>
      <c r="E568" s="21"/>
      <c r="F568" s="21"/>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row>
    <row r="569" spans="1:40" ht="14.25" x14ac:dyDescent="0.25">
      <c r="A569" s="21"/>
      <c r="B569" s="19"/>
      <c r="C569" s="20"/>
      <c r="D569" s="21"/>
      <c r="E569" s="21"/>
      <c r="F569" s="21"/>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row>
    <row r="570" spans="1:40" ht="14.25" x14ac:dyDescent="0.25">
      <c r="A570" s="21"/>
      <c r="B570" s="19"/>
      <c r="C570" s="20"/>
      <c r="D570" s="21"/>
      <c r="E570" s="21"/>
      <c r="F570" s="21"/>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row>
    <row r="571" spans="1:40" ht="14.25" x14ac:dyDescent="0.25">
      <c r="A571" s="21"/>
      <c r="B571" s="19"/>
      <c r="C571" s="20"/>
      <c r="D571" s="21"/>
      <c r="E571" s="21"/>
      <c r="F571" s="21"/>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row>
    <row r="572" spans="1:40" ht="14.25" x14ac:dyDescent="0.25">
      <c r="A572" s="21"/>
      <c r="B572" s="19"/>
      <c r="C572" s="20"/>
      <c r="D572" s="21"/>
      <c r="E572" s="21"/>
      <c r="F572" s="21"/>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row>
    <row r="573" spans="1:40" ht="14.25" x14ac:dyDescent="0.25">
      <c r="A573" s="21"/>
      <c r="B573" s="19"/>
      <c r="C573" s="20"/>
      <c r="D573" s="21"/>
      <c r="E573" s="21"/>
      <c r="F573" s="21"/>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row>
    <row r="574" spans="1:40" ht="14.25" x14ac:dyDescent="0.25">
      <c r="A574" s="21"/>
      <c r="B574" s="19"/>
      <c r="C574" s="20"/>
      <c r="D574" s="21"/>
      <c r="E574" s="21"/>
      <c r="F574" s="21"/>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row>
    <row r="575" spans="1:40" ht="14.25" x14ac:dyDescent="0.25">
      <c r="A575" s="21"/>
      <c r="B575" s="19"/>
      <c r="C575" s="20"/>
      <c r="D575" s="21"/>
      <c r="E575" s="21"/>
      <c r="F575" s="21"/>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row>
    <row r="576" spans="1:40" ht="14.25" x14ac:dyDescent="0.25">
      <c r="A576" s="21"/>
      <c r="B576" s="19"/>
      <c r="C576" s="20"/>
      <c r="D576" s="21"/>
      <c r="E576" s="21"/>
      <c r="F576" s="21"/>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row>
    <row r="577" spans="1:40" ht="14.25" x14ac:dyDescent="0.25">
      <c r="A577" s="21"/>
      <c r="B577" s="19"/>
      <c r="C577" s="20"/>
      <c r="D577" s="21"/>
      <c r="E577" s="21"/>
      <c r="F577" s="21"/>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row>
    <row r="578" spans="1:40" ht="14.25" x14ac:dyDescent="0.25">
      <c r="A578" s="21"/>
      <c r="B578" s="19"/>
      <c r="C578" s="20"/>
      <c r="D578" s="21"/>
      <c r="E578" s="21"/>
      <c r="F578" s="21"/>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c r="AJ578" s="9"/>
      <c r="AK578" s="9"/>
      <c r="AL578" s="9"/>
      <c r="AM578" s="9"/>
      <c r="AN578" s="9"/>
    </row>
    <row r="579" spans="1:40" ht="14.25" x14ac:dyDescent="0.25">
      <c r="A579" s="21"/>
      <c r="B579" s="19"/>
      <c r="C579" s="20"/>
      <c r="D579" s="21"/>
      <c r="E579" s="21"/>
      <c r="F579" s="21"/>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row>
    <row r="580" spans="1:40" ht="14.25" x14ac:dyDescent="0.25">
      <c r="A580" s="21"/>
      <c r="B580" s="19"/>
      <c r="C580" s="20"/>
      <c r="D580" s="21"/>
      <c r="E580" s="21"/>
      <c r="F580" s="21"/>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row>
    <row r="581" spans="1:40" ht="14.25" x14ac:dyDescent="0.25">
      <c r="A581" s="21"/>
      <c r="B581" s="19"/>
      <c r="C581" s="20"/>
      <c r="D581" s="21"/>
      <c r="E581" s="21"/>
      <c r="F581" s="21"/>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c r="AJ581" s="9"/>
      <c r="AK581" s="9"/>
      <c r="AL581" s="9"/>
      <c r="AM581" s="9"/>
      <c r="AN581" s="9"/>
    </row>
    <row r="582" spans="1:40" ht="14.25" x14ac:dyDescent="0.25">
      <c r="A582" s="21"/>
      <c r="B582" s="19"/>
      <c r="C582" s="20"/>
      <c r="D582" s="21"/>
      <c r="E582" s="21"/>
      <c r="F582" s="21"/>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row>
    <row r="583" spans="1:40" ht="14.25" x14ac:dyDescent="0.25">
      <c r="A583" s="21"/>
      <c r="B583" s="19"/>
      <c r="C583" s="20"/>
      <c r="D583" s="21"/>
      <c r="E583" s="21"/>
      <c r="F583" s="21"/>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row>
    <row r="584" spans="1:40" ht="14.25" x14ac:dyDescent="0.25">
      <c r="A584" s="21"/>
      <c r="B584" s="19"/>
      <c r="C584" s="20"/>
      <c r="D584" s="21"/>
      <c r="E584" s="21"/>
      <c r="F584" s="21"/>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row>
    <row r="585" spans="1:40" ht="14.25" x14ac:dyDescent="0.25">
      <c r="A585" s="21"/>
      <c r="B585" s="19"/>
      <c r="C585" s="20"/>
      <c r="D585" s="21"/>
      <c r="E585" s="21"/>
      <c r="F585" s="21"/>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row>
    <row r="586" spans="1:40" ht="14.25" x14ac:dyDescent="0.25">
      <c r="A586" s="21"/>
      <c r="B586" s="19"/>
      <c r="C586" s="20"/>
      <c r="D586" s="21"/>
      <c r="E586" s="21"/>
      <c r="F586" s="21"/>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row>
    <row r="587" spans="1:40" ht="14.25" x14ac:dyDescent="0.25">
      <c r="A587" s="21"/>
      <c r="B587" s="19"/>
      <c r="C587" s="20"/>
      <c r="D587" s="21"/>
      <c r="E587" s="21"/>
      <c r="F587" s="21"/>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c r="AJ587" s="9"/>
      <c r="AK587" s="9"/>
      <c r="AL587" s="9"/>
      <c r="AM587" s="9"/>
      <c r="AN587" s="9"/>
    </row>
    <row r="588" spans="1:40" ht="14.25" x14ac:dyDescent="0.25">
      <c r="A588" s="21"/>
      <c r="B588" s="19"/>
      <c r="C588" s="20"/>
      <c r="D588" s="21"/>
      <c r="E588" s="21"/>
      <c r="F588" s="21"/>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row>
    <row r="589" spans="1:40" ht="14.25" x14ac:dyDescent="0.25">
      <c r="A589" s="21"/>
      <c r="B589" s="19"/>
      <c r="C589" s="20"/>
      <c r="D589" s="21"/>
      <c r="E589" s="21"/>
      <c r="F589" s="21"/>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row>
    <row r="590" spans="1:40" ht="14.25" x14ac:dyDescent="0.25">
      <c r="A590" s="21"/>
      <c r="B590" s="19"/>
      <c r="C590" s="20"/>
      <c r="D590" s="21"/>
      <c r="E590" s="21"/>
      <c r="F590" s="21"/>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row>
    <row r="591" spans="1:40" ht="14.25" x14ac:dyDescent="0.25">
      <c r="A591" s="21"/>
      <c r="B591" s="19"/>
      <c r="C591" s="20"/>
      <c r="D591" s="21"/>
      <c r="E591" s="21"/>
      <c r="F591" s="21"/>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row>
    <row r="592" spans="1:40" ht="14.25" x14ac:dyDescent="0.25">
      <c r="A592" s="21"/>
      <c r="B592" s="19"/>
      <c r="C592" s="20"/>
      <c r="D592" s="21"/>
      <c r="E592" s="21"/>
      <c r="F592" s="21"/>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c r="AJ592" s="9"/>
      <c r="AK592" s="9"/>
      <c r="AL592" s="9"/>
      <c r="AM592" s="9"/>
      <c r="AN592" s="9"/>
    </row>
    <row r="593" spans="1:40" ht="14.25" x14ac:dyDescent="0.25">
      <c r="A593" s="21"/>
      <c r="B593" s="19"/>
      <c r="C593" s="20"/>
      <c r="D593" s="21"/>
      <c r="E593" s="21"/>
      <c r="F593" s="21"/>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row>
    <row r="594" spans="1:40" ht="14.25" x14ac:dyDescent="0.25">
      <c r="A594" s="21"/>
      <c r="B594" s="19"/>
      <c r="C594" s="20"/>
      <c r="D594" s="21"/>
      <c r="E594" s="21"/>
      <c r="F594" s="21"/>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row>
    <row r="595" spans="1:40" ht="14.25" x14ac:dyDescent="0.25">
      <c r="A595" s="21"/>
      <c r="B595" s="19"/>
      <c r="C595" s="20"/>
      <c r="D595" s="21"/>
      <c r="E595" s="21"/>
      <c r="F595" s="21"/>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c r="AJ595" s="9"/>
      <c r="AK595" s="9"/>
      <c r="AL595" s="9"/>
      <c r="AM595" s="9"/>
      <c r="AN595" s="9"/>
    </row>
    <row r="596" spans="1:40" ht="14.25" x14ac:dyDescent="0.25">
      <c r="A596" s="21"/>
      <c r="B596" s="19"/>
      <c r="C596" s="20"/>
      <c r="D596" s="21"/>
      <c r="E596" s="21"/>
      <c r="F596" s="21"/>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row>
    <row r="597" spans="1:40" ht="14.25" x14ac:dyDescent="0.25">
      <c r="A597" s="21"/>
      <c r="B597" s="19"/>
      <c r="C597" s="20"/>
      <c r="D597" s="21"/>
      <c r="E597" s="21"/>
      <c r="F597" s="21"/>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row>
    <row r="598" spans="1:40" ht="14.25" x14ac:dyDescent="0.25">
      <c r="A598" s="21"/>
      <c r="B598" s="19"/>
      <c r="C598" s="20"/>
      <c r="D598" s="21"/>
      <c r="E598" s="21"/>
      <c r="F598" s="21"/>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row>
    <row r="599" spans="1:40" ht="14.25" x14ac:dyDescent="0.25">
      <c r="A599" s="21"/>
      <c r="B599" s="19"/>
      <c r="C599" s="20"/>
      <c r="D599" s="21"/>
      <c r="E599" s="21"/>
      <c r="F599" s="21"/>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row>
    <row r="600" spans="1:40" ht="14.25" x14ac:dyDescent="0.25">
      <c r="A600" s="21"/>
      <c r="B600" s="19"/>
      <c r="C600" s="20"/>
      <c r="D600" s="21"/>
      <c r="E600" s="21"/>
      <c r="F600" s="21"/>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row>
    <row r="601" spans="1:40" ht="14.25" x14ac:dyDescent="0.25">
      <c r="A601" s="21"/>
      <c r="B601" s="19"/>
      <c r="C601" s="20"/>
      <c r="D601" s="21"/>
      <c r="E601" s="21"/>
      <c r="F601" s="21"/>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row>
    <row r="602" spans="1:40" ht="14.25" x14ac:dyDescent="0.25">
      <c r="A602" s="21"/>
      <c r="B602" s="19"/>
      <c r="C602" s="20"/>
      <c r="D602" s="21"/>
      <c r="E602" s="21"/>
      <c r="F602" s="21"/>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row>
    <row r="603" spans="1:40" ht="14.25" x14ac:dyDescent="0.25">
      <c r="A603" s="21"/>
      <c r="B603" s="19"/>
      <c r="C603" s="20"/>
      <c r="D603" s="21"/>
      <c r="E603" s="21"/>
      <c r="F603" s="21"/>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row>
    <row r="604" spans="1:40" ht="14.25" x14ac:dyDescent="0.25">
      <c r="A604" s="21"/>
      <c r="B604" s="19"/>
      <c r="C604" s="20"/>
      <c r="D604" s="21"/>
      <c r="E604" s="21"/>
      <c r="F604" s="21"/>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row>
    <row r="605" spans="1:40" ht="14.25" x14ac:dyDescent="0.25">
      <c r="A605" s="21"/>
      <c r="B605" s="19"/>
      <c r="C605" s="20"/>
      <c r="D605" s="21"/>
      <c r="E605" s="21"/>
      <c r="F605" s="21"/>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row>
    <row r="606" spans="1:40" ht="14.25" x14ac:dyDescent="0.25">
      <c r="A606" s="21"/>
      <c r="B606" s="19"/>
      <c r="C606" s="20"/>
      <c r="D606" s="21"/>
      <c r="E606" s="21"/>
      <c r="F606" s="21"/>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row>
    <row r="607" spans="1:40" ht="14.25" x14ac:dyDescent="0.25">
      <c r="A607" s="21"/>
      <c r="B607" s="19"/>
      <c r="C607" s="20"/>
      <c r="D607" s="21"/>
      <c r="E607" s="21"/>
      <c r="F607" s="21"/>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row>
    <row r="608" spans="1:40" ht="14.25" x14ac:dyDescent="0.25">
      <c r="A608" s="21"/>
      <c r="B608" s="19"/>
      <c r="C608" s="20"/>
      <c r="D608" s="21"/>
      <c r="E608" s="21"/>
      <c r="F608" s="21"/>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row>
    <row r="609" spans="1:40" ht="14.25" x14ac:dyDescent="0.25">
      <c r="A609" s="21"/>
      <c r="B609" s="19"/>
      <c r="C609" s="20"/>
      <c r="D609" s="21"/>
      <c r="E609" s="21"/>
      <c r="F609" s="21"/>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row>
    <row r="610" spans="1:40" ht="14.25" x14ac:dyDescent="0.25">
      <c r="A610" s="21"/>
      <c r="B610" s="19"/>
      <c r="C610" s="20"/>
      <c r="D610" s="21"/>
      <c r="E610" s="21"/>
      <c r="F610" s="21"/>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row>
    <row r="611" spans="1:40" ht="14.25" x14ac:dyDescent="0.25">
      <c r="A611" s="21"/>
      <c r="B611" s="19"/>
      <c r="C611" s="20"/>
      <c r="D611" s="21"/>
      <c r="E611" s="21"/>
      <c r="F611" s="21"/>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row>
    <row r="612" spans="1:40" ht="14.25" x14ac:dyDescent="0.25">
      <c r="A612" s="21"/>
      <c r="B612" s="19"/>
      <c r="C612" s="20"/>
      <c r="D612" s="21"/>
      <c r="E612" s="21"/>
      <c r="F612" s="21"/>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row>
    <row r="613" spans="1:40" ht="14.25" x14ac:dyDescent="0.25">
      <c r="A613" s="21"/>
      <c r="B613" s="19"/>
      <c r="C613" s="20"/>
      <c r="D613" s="21"/>
      <c r="E613" s="21"/>
      <c r="F613" s="21"/>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row>
    <row r="614" spans="1:40" ht="14.25" x14ac:dyDescent="0.25">
      <c r="A614" s="21"/>
      <c r="B614" s="19"/>
      <c r="C614" s="20"/>
      <c r="D614" s="21"/>
      <c r="E614" s="21"/>
      <c r="F614" s="21"/>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row>
    <row r="615" spans="1:40" ht="14.25" x14ac:dyDescent="0.25">
      <c r="A615" s="21"/>
      <c r="B615" s="19"/>
      <c r="C615" s="20"/>
      <c r="D615" s="21"/>
      <c r="E615" s="21"/>
      <c r="F615" s="21"/>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row>
    <row r="616" spans="1:40" ht="14.25" x14ac:dyDescent="0.25">
      <c r="A616" s="21"/>
      <c r="B616" s="19"/>
      <c r="C616" s="20"/>
      <c r="D616" s="21"/>
      <c r="E616" s="21"/>
      <c r="F616" s="21"/>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row>
    <row r="617" spans="1:40" ht="14.25" x14ac:dyDescent="0.25">
      <c r="A617" s="21"/>
      <c r="B617" s="19"/>
      <c r="C617" s="20"/>
      <c r="D617" s="21"/>
      <c r="E617" s="21"/>
      <c r="F617" s="21"/>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row>
    <row r="618" spans="1:40" ht="14.25" x14ac:dyDescent="0.25">
      <c r="A618" s="21"/>
      <c r="B618" s="19"/>
      <c r="C618" s="20"/>
      <c r="D618" s="21"/>
      <c r="E618" s="21"/>
      <c r="F618" s="21"/>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row>
    <row r="619" spans="1:40" ht="14.25" x14ac:dyDescent="0.25">
      <c r="A619" s="21"/>
      <c r="B619" s="19"/>
      <c r="C619" s="20"/>
      <c r="D619" s="21"/>
      <c r="E619" s="21"/>
      <c r="F619" s="21"/>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row>
    <row r="620" spans="1:40" ht="14.25" x14ac:dyDescent="0.25">
      <c r="A620" s="21"/>
      <c r="B620" s="19"/>
      <c r="C620" s="20"/>
      <c r="D620" s="21"/>
      <c r="E620" s="21"/>
      <c r="F620" s="21"/>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row>
    <row r="621" spans="1:40" ht="14.25" x14ac:dyDescent="0.25">
      <c r="A621" s="21"/>
      <c r="B621" s="19"/>
      <c r="C621" s="20"/>
      <c r="D621" s="21"/>
      <c r="E621" s="21"/>
      <c r="F621" s="21"/>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row>
    <row r="622" spans="1:40" ht="14.25" x14ac:dyDescent="0.25">
      <c r="A622" s="21"/>
      <c r="B622" s="19"/>
      <c r="C622" s="20"/>
      <c r="D622" s="21"/>
      <c r="E622" s="21"/>
      <c r="F622" s="21"/>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row>
    <row r="623" spans="1:40" ht="14.25" x14ac:dyDescent="0.25">
      <c r="A623" s="21"/>
      <c r="B623" s="19"/>
      <c r="C623" s="20"/>
      <c r="D623" s="21"/>
      <c r="E623" s="21"/>
      <c r="F623" s="21"/>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row>
    <row r="624" spans="1:40" ht="14.25" x14ac:dyDescent="0.25">
      <c r="A624" s="21"/>
      <c r="B624" s="19"/>
      <c r="C624" s="20"/>
      <c r="D624" s="21"/>
      <c r="E624" s="21"/>
      <c r="F624" s="21"/>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row>
    <row r="625" spans="1:40" ht="14.25" x14ac:dyDescent="0.25">
      <c r="A625" s="21"/>
      <c r="B625" s="19"/>
      <c r="C625" s="20"/>
      <c r="D625" s="21"/>
      <c r="E625" s="21"/>
      <c r="F625" s="21"/>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row>
    <row r="626" spans="1:40" ht="14.25" x14ac:dyDescent="0.25">
      <c r="A626" s="21"/>
      <c r="B626" s="19"/>
      <c r="C626" s="20"/>
      <c r="D626" s="21"/>
      <c r="E626" s="21"/>
      <c r="F626" s="21"/>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row>
    <row r="627" spans="1:40" ht="14.25" x14ac:dyDescent="0.25">
      <c r="A627" s="21"/>
      <c r="B627" s="19"/>
      <c r="C627" s="20"/>
      <c r="D627" s="21"/>
      <c r="E627" s="21"/>
      <c r="F627" s="21"/>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row>
    <row r="628" spans="1:40" ht="14.25" x14ac:dyDescent="0.25">
      <c r="A628" s="21"/>
      <c r="B628" s="19"/>
      <c r="C628" s="20"/>
      <c r="D628" s="21"/>
      <c r="E628" s="21"/>
      <c r="F628" s="21"/>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c r="AJ628" s="9"/>
      <c r="AK628" s="9"/>
      <c r="AL628" s="9"/>
      <c r="AM628" s="9"/>
      <c r="AN628" s="9"/>
    </row>
    <row r="629" spans="1:40" ht="14.25" x14ac:dyDescent="0.25">
      <c r="A629" s="21"/>
      <c r="B629" s="19"/>
      <c r="C629" s="20"/>
      <c r="D629" s="21"/>
      <c r="E629" s="21"/>
      <c r="F629" s="21"/>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row>
    <row r="630" spans="1:40" ht="14.25" x14ac:dyDescent="0.25">
      <c r="A630" s="21"/>
      <c r="B630" s="19"/>
      <c r="C630" s="20"/>
      <c r="D630" s="21"/>
      <c r="E630" s="21"/>
      <c r="F630" s="21"/>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row>
    <row r="631" spans="1:40" ht="14.25" x14ac:dyDescent="0.25">
      <c r="A631" s="21"/>
      <c r="B631" s="19"/>
      <c r="C631" s="20"/>
      <c r="D631" s="21"/>
      <c r="E631" s="21"/>
      <c r="F631" s="21"/>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c r="AJ631" s="9"/>
      <c r="AK631" s="9"/>
      <c r="AL631" s="9"/>
      <c r="AM631" s="9"/>
      <c r="AN631" s="9"/>
    </row>
    <row r="632" spans="1:40" ht="14.25" x14ac:dyDescent="0.25">
      <c r="A632" s="21"/>
      <c r="B632" s="19"/>
      <c r="C632" s="20"/>
      <c r="D632" s="21"/>
      <c r="E632" s="21"/>
      <c r="F632" s="21"/>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c r="AJ632" s="9"/>
      <c r="AK632" s="9"/>
      <c r="AL632" s="9"/>
      <c r="AM632" s="9"/>
      <c r="AN632" s="9"/>
    </row>
    <row r="633" spans="1:40" ht="14.25" x14ac:dyDescent="0.25">
      <c r="A633" s="21"/>
      <c r="B633" s="19"/>
      <c r="C633" s="20"/>
      <c r="D633" s="21"/>
      <c r="E633" s="21"/>
      <c r="F633" s="21"/>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row>
    <row r="634" spans="1:40" ht="14.25" x14ac:dyDescent="0.25">
      <c r="A634" s="21"/>
      <c r="B634" s="19"/>
      <c r="C634" s="20"/>
      <c r="D634" s="21"/>
      <c r="E634" s="21"/>
      <c r="F634" s="21"/>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c r="AJ634" s="9"/>
      <c r="AK634" s="9"/>
      <c r="AL634" s="9"/>
      <c r="AM634" s="9"/>
      <c r="AN634" s="9"/>
    </row>
    <row r="635" spans="1:40" ht="14.25" x14ac:dyDescent="0.25">
      <c r="A635" s="21"/>
      <c r="B635" s="19"/>
      <c r="C635" s="20"/>
      <c r="D635" s="21"/>
      <c r="E635" s="21"/>
      <c r="F635" s="21"/>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c r="AJ635" s="9"/>
      <c r="AK635" s="9"/>
      <c r="AL635" s="9"/>
      <c r="AM635" s="9"/>
      <c r="AN635" s="9"/>
    </row>
    <row r="636" spans="1:40" ht="14.25" x14ac:dyDescent="0.25">
      <c r="A636" s="21"/>
      <c r="B636" s="19"/>
      <c r="C636" s="20"/>
      <c r="D636" s="21"/>
      <c r="E636" s="21"/>
      <c r="F636" s="21"/>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row>
    <row r="637" spans="1:40" ht="14.25" x14ac:dyDescent="0.25">
      <c r="A637" s="21"/>
      <c r="B637" s="19"/>
      <c r="C637" s="20"/>
      <c r="D637" s="21"/>
      <c r="E637" s="21"/>
      <c r="F637" s="21"/>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c r="AJ637" s="9"/>
      <c r="AK637" s="9"/>
      <c r="AL637" s="9"/>
      <c r="AM637" s="9"/>
      <c r="AN637" s="9"/>
    </row>
    <row r="638" spans="1:40" ht="14.25" x14ac:dyDescent="0.25">
      <c r="A638" s="21"/>
      <c r="B638" s="19"/>
      <c r="C638" s="20"/>
      <c r="D638" s="21"/>
      <c r="E638" s="21"/>
      <c r="F638" s="21"/>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row>
    <row r="639" spans="1:40" ht="14.25" x14ac:dyDescent="0.25">
      <c r="A639" s="21"/>
      <c r="B639" s="19"/>
      <c r="C639" s="20"/>
      <c r="D639" s="21"/>
      <c r="E639" s="21"/>
      <c r="F639" s="21"/>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row>
    <row r="640" spans="1:40" ht="14.25" x14ac:dyDescent="0.25">
      <c r="A640" s="21"/>
      <c r="B640" s="19"/>
      <c r="C640" s="20"/>
      <c r="D640" s="21"/>
      <c r="E640" s="21"/>
      <c r="F640" s="21"/>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row>
    <row r="641" spans="1:40" ht="14.25" x14ac:dyDescent="0.25">
      <c r="A641" s="21"/>
      <c r="B641" s="19"/>
      <c r="C641" s="20"/>
      <c r="D641" s="21"/>
      <c r="E641" s="21"/>
      <c r="F641" s="21"/>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row>
    <row r="642" spans="1:40" ht="14.25" x14ac:dyDescent="0.25">
      <c r="A642" s="21"/>
      <c r="B642" s="19"/>
      <c r="C642" s="20"/>
      <c r="D642" s="21"/>
      <c r="E642" s="21"/>
      <c r="F642" s="21"/>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row>
    <row r="643" spans="1:40" ht="14.25" x14ac:dyDescent="0.25">
      <c r="A643" s="21"/>
      <c r="B643" s="19"/>
      <c r="C643" s="20"/>
      <c r="D643" s="21"/>
      <c r="E643" s="21"/>
      <c r="F643" s="21"/>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row>
    <row r="644" spans="1:40" ht="14.25" x14ac:dyDescent="0.25">
      <c r="A644" s="21"/>
      <c r="B644" s="19"/>
      <c r="C644" s="20"/>
      <c r="D644" s="21"/>
      <c r="E644" s="21"/>
      <c r="F644" s="21"/>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row>
    <row r="645" spans="1:40" ht="14.25" x14ac:dyDescent="0.25">
      <c r="A645" s="21"/>
      <c r="B645" s="19"/>
      <c r="C645" s="20"/>
      <c r="D645" s="21"/>
      <c r="E645" s="21"/>
      <c r="F645" s="21"/>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row>
    <row r="646" spans="1:40" ht="14.25" x14ac:dyDescent="0.25">
      <c r="A646" s="21"/>
      <c r="B646" s="19"/>
      <c r="C646" s="20"/>
      <c r="D646" s="21"/>
      <c r="E646" s="21"/>
      <c r="F646" s="21"/>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row>
    <row r="647" spans="1:40" ht="14.25" x14ac:dyDescent="0.25">
      <c r="A647" s="21"/>
      <c r="B647" s="19"/>
      <c r="C647" s="20"/>
      <c r="D647" s="21"/>
      <c r="E647" s="21"/>
      <c r="F647" s="21"/>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c r="AJ647" s="9"/>
      <c r="AK647" s="9"/>
      <c r="AL647" s="9"/>
      <c r="AM647" s="9"/>
      <c r="AN647" s="9"/>
    </row>
    <row r="648" spans="1:40" ht="14.25" x14ac:dyDescent="0.25">
      <c r="A648" s="21"/>
      <c r="B648" s="19"/>
      <c r="C648" s="20"/>
      <c r="D648" s="21"/>
      <c r="E648" s="21"/>
      <c r="F648" s="21"/>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c r="AJ648" s="9"/>
      <c r="AK648" s="9"/>
      <c r="AL648" s="9"/>
      <c r="AM648" s="9"/>
      <c r="AN648" s="9"/>
    </row>
    <row r="649" spans="1:40" ht="14.25" x14ac:dyDescent="0.25">
      <c r="A649" s="21"/>
      <c r="B649" s="19"/>
      <c r="C649" s="20"/>
      <c r="D649" s="21"/>
      <c r="E649" s="21"/>
      <c r="F649" s="21"/>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c r="AJ649" s="9"/>
      <c r="AK649" s="9"/>
      <c r="AL649" s="9"/>
      <c r="AM649" s="9"/>
      <c r="AN649" s="9"/>
    </row>
    <row r="650" spans="1:40" ht="14.25" x14ac:dyDescent="0.25">
      <c r="A650" s="21"/>
      <c r="B650" s="19"/>
      <c r="C650" s="20"/>
      <c r="D650" s="21"/>
      <c r="E650" s="21"/>
      <c r="F650" s="21"/>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c r="AJ650" s="9"/>
      <c r="AK650" s="9"/>
      <c r="AL650" s="9"/>
      <c r="AM650" s="9"/>
      <c r="AN650" s="9"/>
    </row>
    <row r="651" spans="1:40" ht="14.25" x14ac:dyDescent="0.25">
      <c r="A651" s="21"/>
      <c r="B651" s="19"/>
      <c r="C651" s="20"/>
      <c r="D651" s="21"/>
      <c r="E651" s="21"/>
      <c r="F651" s="21"/>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row>
    <row r="652" spans="1:40" ht="14.25" x14ac:dyDescent="0.25">
      <c r="A652" s="21"/>
      <c r="B652" s="19"/>
      <c r="C652" s="20"/>
      <c r="D652" s="21"/>
      <c r="E652" s="21"/>
      <c r="F652" s="21"/>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row>
    <row r="653" spans="1:40" ht="14.25" x14ac:dyDescent="0.25">
      <c r="A653" s="21"/>
      <c r="B653" s="19"/>
      <c r="C653" s="20"/>
      <c r="D653" s="21"/>
      <c r="E653" s="21"/>
      <c r="F653" s="21"/>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c r="AJ653" s="9"/>
      <c r="AK653" s="9"/>
      <c r="AL653" s="9"/>
      <c r="AM653" s="9"/>
      <c r="AN653" s="9"/>
    </row>
    <row r="654" spans="1:40" ht="14.25" x14ac:dyDescent="0.25">
      <c r="A654" s="21"/>
      <c r="B654" s="19"/>
      <c r="C654" s="20"/>
      <c r="D654" s="21"/>
      <c r="E654" s="21"/>
      <c r="F654" s="21"/>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c r="AJ654" s="9"/>
      <c r="AK654" s="9"/>
      <c r="AL654" s="9"/>
      <c r="AM654" s="9"/>
      <c r="AN654" s="9"/>
    </row>
    <row r="655" spans="1:40" ht="14.25" x14ac:dyDescent="0.25">
      <c r="A655" s="21"/>
      <c r="B655" s="19"/>
      <c r="C655" s="20"/>
      <c r="D655" s="21"/>
      <c r="E655" s="21"/>
      <c r="F655" s="21"/>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c r="AJ655" s="9"/>
      <c r="AK655" s="9"/>
      <c r="AL655" s="9"/>
      <c r="AM655" s="9"/>
      <c r="AN655" s="9"/>
    </row>
    <row r="656" spans="1:40" ht="14.25" x14ac:dyDescent="0.25">
      <c r="A656" s="21"/>
      <c r="B656" s="19"/>
      <c r="C656" s="20"/>
      <c r="D656" s="21"/>
      <c r="E656" s="21"/>
      <c r="F656" s="21"/>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c r="AJ656" s="9"/>
      <c r="AK656" s="9"/>
      <c r="AL656" s="9"/>
      <c r="AM656" s="9"/>
      <c r="AN656" s="9"/>
    </row>
    <row r="657" spans="1:40" ht="14.25" x14ac:dyDescent="0.25">
      <c r="A657" s="21"/>
      <c r="B657" s="19"/>
      <c r="C657" s="20"/>
      <c r="D657" s="21"/>
      <c r="E657" s="21"/>
      <c r="F657" s="21"/>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c r="AJ657" s="9"/>
      <c r="AK657" s="9"/>
      <c r="AL657" s="9"/>
      <c r="AM657" s="9"/>
      <c r="AN657" s="9"/>
    </row>
    <row r="658" spans="1:40" ht="14.25" x14ac:dyDescent="0.25">
      <c r="A658" s="21"/>
      <c r="B658" s="19"/>
      <c r="C658" s="20"/>
      <c r="D658" s="21"/>
      <c r="E658" s="21"/>
      <c r="F658" s="21"/>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c r="AI658" s="9"/>
      <c r="AJ658" s="9"/>
      <c r="AK658" s="9"/>
      <c r="AL658" s="9"/>
      <c r="AM658" s="9"/>
      <c r="AN658" s="9"/>
    </row>
    <row r="659" spans="1:40" ht="14.25" x14ac:dyDescent="0.25">
      <c r="A659" s="21"/>
      <c r="B659" s="19"/>
      <c r="C659" s="20"/>
      <c r="D659" s="21"/>
      <c r="E659" s="21"/>
      <c r="F659" s="21"/>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c r="AJ659" s="9"/>
      <c r="AK659" s="9"/>
      <c r="AL659" s="9"/>
      <c r="AM659" s="9"/>
      <c r="AN659" s="9"/>
    </row>
    <row r="660" spans="1:40" ht="14.25" x14ac:dyDescent="0.25">
      <c r="A660" s="21"/>
      <c r="B660" s="19"/>
      <c r="C660" s="20"/>
      <c r="D660" s="21"/>
      <c r="E660" s="21"/>
      <c r="F660" s="21"/>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c r="AI660" s="9"/>
      <c r="AJ660" s="9"/>
      <c r="AK660" s="9"/>
      <c r="AL660" s="9"/>
      <c r="AM660" s="9"/>
      <c r="AN660" s="9"/>
    </row>
    <row r="661" spans="1:40" ht="14.25" x14ac:dyDescent="0.25">
      <c r="A661" s="21"/>
      <c r="B661" s="19"/>
      <c r="C661" s="20"/>
      <c r="D661" s="21"/>
      <c r="E661" s="21"/>
      <c r="F661" s="21"/>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c r="AJ661" s="9"/>
      <c r="AK661" s="9"/>
      <c r="AL661" s="9"/>
      <c r="AM661" s="9"/>
      <c r="AN661" s="9"/>
    </row>
    <row r="662" spans="1:40" ht="14.25" x14ac:dyDescent="0.25">
      <c r="A662" s="21"/>
      <c r="B662" s="19"/>
      <c r="C662" s="20"/>
      <c r="D662" s="21"/>
      <c r="E662" s="21"/>
      <c r="F662" s="21"/>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row>
    <row r="663" spans="1:40" ht="14.25" x14ac:dyDescent="0.25">
      <c r="A663" s="21"/>
      <c r="B663" s="19"/>
      <c r="C663" s="20"/>
      <c r="D663" s="21"/>
      <c r="E663" s="21"/>
      <c r="F663" s="21"/>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row>
    <row r="664" spans="1:40" ht="14.25" x14ac:dyDescent="0.25">
      <c r="A664" s="21"/>
      <c r="B664" s="19"/>
      <c r="C664" s="20"/>
      <c r="D664" s="21"/>
      <c r="E664" s="21"/>
      <c r="F664" s="21"/>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c r="AJ664" s="9"/>
      <c r="AK664" s="9"/>
      <c r="AL664" s="9"/>
      <c r="AM664" s="9"/>
      <c r="AN664" s="9"/>
    </row>
    <row r="665" spans="1:40" ht="14.25" x14ac:dyDescent="0.25">
      <c r="A665" s="21"/>
      <c r="B665" s="19"/>
      <c r="C665" s="20"/>
      <c r="D665" s="21"/>
      <c r="E665" s="21"/>
      <c r="F665" s="21"/>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c r="AJ665" s="9"/>
      <c r="AK665" s="9"/>
      <c r="AL665" s="9"/>
      <c r="AM665" s="9"/>
      <c r="AN665" s="9"/>
    </row>
    <row r="666" spans="1:40" ht="14.25" x14ac:dyDescent="0.25">
      <c r="A666" s="21"/>
      <c r="B666" s="19"/>
      <c r="C666" s="20"/>
      <c r="D666" s="21"/>
      <c r="E666" s="21"/>
      <c r="F666" s="21"/>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c r="AI666" s="9"/>
      <c r="AJ666" s="9"/>
      <c r="AK666" s="9"/>
      <c r="AL666" s="9"/>
      <c r="AM666" s="9"/>
      <c r="AN666" s="9"/>
    </row>
    <row r="667" spans="1:40" ht="14.25" x14ac:dyDescent="0.25">
      <c r="A667" s="21"/>
      <c r="B667" s="19"/>
      <c r="C667" s="20"/>
      <c r="D667" s="21"/>
      <c r="E667" s="21"/>
      <c r="F667" s="21"/>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c r="AJ667" s="9"/>
      <c r="AK667" s="9"/>
      <c r="AL667" s="9"/>
      <c r="AM667" s="9"/>
      <c r="AN667" s="9"/>
    </row>
    <row r="668" spans="1:40" ht="14.25" x14ac:dyDescent="0.25">
      <c r="A668" s="21"/>
      <c r="B668" s="19"/>
      <c r="C668" s="20"/>
      <c r="D668" s="21"/>
      <c r="E668" s="21"/>
      <c r="F668" s="21"/>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c r="AJ668" s="9"/>
      <c r="AK668" s="9"/>
      <c r="AL668" s="9"/>
      <c r="AM668" s="9"/>
      <c r="AN668" s="9"/>
    </row>
    <row r="669" spans="1:40" ht="14.25" x14ac:dyDescent="0.25">
      <c r="A669" s="21"/>
      <c r="B669" s="19"/>
      <c r="C669" s="20"/>
      <c r="D669" s="21"/>
      <c r="E669" s="21"/>
      <c r="F669" s="21"/>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c r="AJ669" s="9"/>
      <c r="AK669" s="9"/>
      <c r="AL669" s="9"/>
      <c r="AM669" s="9"/>
      <c r="AN669" s="9"/>
    </row>
    <row r="670" spans="1:40" ht="14.25" x14ac:dyDescent="0.25">
      <c r="A670" s="21"/>
      <c r="B670" s="19"/>
      <c r="C670" s="20"/>
      <c r="D670" s="21"/>
      <c r="E670" s="21"/>
      <c r="F670" s="21"/>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row>
    <row r="671" spans="1:40" ht="14.25" x14ac:dyDescent="0.25">
      <c r="A671" s="21"/>
      <c r="B671" s="19"/>
      <c r="C671" s="20"/>
      <c r="D671" s="21"/>
      <c r="E671" s="21"/>
      <c r="F671" s="21"/>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c r="AJ671" s="9"/>
      <c r="AK671" s="9"/>
      <c r="AL671" s="9"/>
      <c r="AM671" s="9"/>
      <c r="AN671" s="9"/>
    </row>
    <row r="672" spans="1:40" ht="14.25" x14ac:dyDescent="0.25">
      <c r="A672" s="21"/>
      <c r="B672" s="19"/>
      <c r="C672" s="20"/>
      <c r="D672" s="21"/>
      <c r="E672" s="21"/>
      <c r="F672" s="21"/>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c r="AJ672" s="9"/>
      <c r="AK672" s="9"/>
      <c r="AL672" s="9"/>
      <c r="AM672" s="9"/>
      <c r="AN672" s="9"/>
    </row>
    <row r="673" spans="1:40" ht="14.25" x14ac:dyDescent="0.25">
      <c r="A673" s="21"/>
      <c r="B673" s="19"/>
      <c r="C673" s="20"/>
      <c r="D673" s="21"/>
      <c r="E673" s="21"/>
      <c r="F673" s="21"/>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c r="AJ673" s="9"/>
      <c r="AK673" s="9"/>
      <c r="AL673" s="9"/>
      <c r="AM673" s="9"/>
      <c r="AN673" s="9"/>
    </row>
    <row r="674" spans="1:40" ht="14.25" x14ac:dyDescent="0.25">
      <c r="A674" s="21"/>
      <c r="B674" s="19"/>
      <c r="C674" s="20"/>
      <c r="D674" s="21"/>
      <c r="E674" s="21"/>
      <c r="F674" s="21"/>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row>
    <row r="675" spans="1:40" ht="14.25" x14ac:dyDescent="0.25">
      <c r="A675" s="21"/>
      <c r="B675" s="19"/>
      <c r="C675" s="20"/>
      <c r="D675" s="21"/>
      <c r="E675" s="21"/>
      <c r="F675" s="21"/>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c r="AI675" s="9"/>
      <c r="AJ675" s="9"/>
      <c r="AK675" s="9"/>
      <c r="AL675" s="9"/>
      <c r="AM675" s="9"/>
      <c r="AN675" s="9"/>
    </row>
    <row r="676" spans="1:40" ht="14.25" x14ac:dyDescent="0.25">
      <c r="A676" s="21"/>
      <c r="B676" s="19"/>
      <c r="C676" s="20"/>
      <c r="D676" s="21"/>
      <c r="E676" s="21"/>
      <c r="F676" s="21"/>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c r="AJ676" s="9"/>
      <c r="AK676" s="9"/>
      <c r="AL676" s="9"/>
      <c r="AM676" s="9"/>
      <c r="AN676" s="9"/>
    </row>
    <row r="677" spans="1:40" ht="14.25" x14ac:dyDescent="0.25">
      <c r="A677" s="21"/>
      <c r="B677" s="19"/>
      <c r="C677" s="20"/>
      <c r="D677" s="21"/>
      <c r="E677" s="21"/>
      <c r="F677" s="21"/>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c r="AJ677" s="9"/>
      <c r="AK677" s="9"/>
      <c r="AL677" s="9"/>
      <c r="AM677" s="9"/>
      <c r="AN677" s="9"/>
    </row>
    <row r="678" spans="1:40" ht="14.25" x14ac:dyDescent="0.25">
      <c r="A678" s="21"/>
      <c r="B678" s="19"/>
      <c r="C678" s="20"/>
      <c r="D678" s="21"/>
      <c r="E678" s="21"/>
      <c r="F678" s="21"/>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row>
    <row r="679" spans="1:40" ht="14.25" x14ac:dyDescent="0.25">
      <c r="A679" s="21"/>
      <c r="B679" s="19"/>
      <c r="C679" s="20"/>
      <c r="D679" s="21"/>
      <c r="E679" s="21"/>
      <c r="F679" s="21"/>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c r="AJ679" s="9"/>
      <c r="AK679" s="9"/>
      <c r="AL679" s="9"/>
      <c r="AM679" s="9"/>
      <c r="AN679" s="9"/>
    </row>
    <row r="680" spans="1:40" ht="14.25" x14ac:dyDescent="0.25">
      <c r="A680" s="21"/>
      <c r="B680" s="19"/>
      <c r="C680" s="20"/>
      <c r="D680" s="21"/>
      <c r="E680" s="21"/>
      <c r="F680" s="21"/>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row>
    <row r="681" spans="1:40" ht="14.25" x14ac:dyDescent="0.25">
      <c r="A681" s="21"/>
      <c r="B681" s="19"/>
      <c r="C681" s="20"/>
      <c r="D681" s="21"/>
      <c r="E681" s="21"/>
      <c r="F681" s="21"/>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c r="AI681" s="9"/>
      <c r="AJ681" s="9"/>
      <c r="AK681" s="9"/>
      <c r="AL681" s="9"/>
      <c r="AM681" s="9"/>
      <c r="AN681" s="9"/>
    </row>
    <row r="682" spans="1:40" ht="14.25" x14ac:dyDescent="0.25">
      <c r="A682" s="21"/>
      <c r="B682" s="19"/>
      <c r="C682" s="20"/>
      <c r="D682" s="21"/>
      <c r="E682" s="21"/>
      <c r="F682" s="21"/>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c r="AJ682" s="9"/>
      <c r="AK682" s="9"/>
      <c r="AL682" s="9"/>
      <c r="AM682" s="9"/>
      <c r="AN682" s="9"/>
    </row>
    <row r="683" spans="1:40" ht="14.25" x14ac:dyDescent="0.25">
      <c r="A683" s="21"/>
      <c r="B683" s="19"/>
      <c r="C683" s="20"/>
      <c r="D683" s="21"/>
      <c r="E683" s="21"/>
      <c r="F683" s="21"/>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c r="AJ683" s="9"/>
      <c r="AK683" s="9"/>
      <c r="AL683" s="9"/>
      <c r="AM683" s="9"/>
      <c r="AN683" s="9"/>
    </row>
    <row r="684" spans="1:40" ht="14.25" x14ac:dyDescent="0.25">
      <c r="A684" s="21"/>
      <c r="B684" s="19"/>
      <c r="C684" s="20"/>
      <c r="D684" s="21"/>
      <c r="E684" s="21"/>
      <c r="F684" s="21"/>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row>
    <row r="685" spans="1:40" ht="14.25" x14ac:dyDescent="0.25">
      <c r="A685" s="21"/>
      <c r="B685" s="19"/>
      <c r="C685" s="20"/>
      <c r="D685" s="21"/>
      <c r="E685" s="21"/>
      <c r="F685" s="21"/>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c r="AJ685" s="9"/>
      <c r="AK685" s="9"/>
      <c r="AL685" s="9"/>
      <c r="AM685" s="9"/>
      <c r="AN685" s="9"/>
    </row>
    <row r="686" spans="1:40" ht="14.25" x14ac:dyDescent="0.25">
      <c r="A686" s="21"/>
      <c r="B686" s="19"/>
      <c r="C686" s="20"/>
      <c r="D686" s="21"/>
      <c r="E686" s="21"/>
      <c r="F686" s="21"/>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row>
    <row r="687" spans="1:40" ht="14.25" x14ac:dyDescent="0.25">
      <c r="A687" s="21"/>
      <c r="B687" s="19"/>
      <c r="C687" s="20"/>
      <c r="D687" s="21"/>
      <c r="E687" s="21"/>
      <c r="F687" s="21"/>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c r="AI687" s="9"/>
      <c r="AJ687" s="9"/>
      <c r="AK687" s="9"/>
      <c r="AL687" s="9"/>
      <c r="AM687" s="9"/>
      <c r="AN687" s="9"/>
    </row>
    <row r="688" spans="1:40" ht="14.25" x14ac:dyDescent="0.25">
      <c r="A688" s="21"/>
      <c r="B688" s="19"/>
      <c r="C688" s="20"/>
      <c r="D688" s="21"/>
      <c r="E688" s="21"/>
      <c r="F688" s="21"/>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c r="AJ688" s="9"/>
      <c r="AK688" s="9"/>
      <c r="AL688" s="9"/>
      <c r="AM688" s="9"/>
      <c r="AN688" s="9"/>
    </row>
    <row r="689" spans="1:40" ht="14.25" x14ac:dyDescent="0.25">
      <c r="A689" s="21"/>
      <c r="B689" s="19"/>
      <c r="C689" s="20"/>
      <c r="D689" s="21"/>
      <c r="E689" s="21"/>
      <c r="F689" s="21"/>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c r="AJ689" s="9"/>
      <c r="AK689" s="9"/>
      <c r="AL689" s="9"/>
      <c r="AM689" s="9"/>
      <c r="AN689" s="9"/>
    </row>
    <row r="690" spans="1:40" ht="14.25" x14ac:dyDescent="0.25">
      <c r="A690" s="21"/>
      <c r="B690" s="19"/>
      <c r="C690" s="20"/>
      <c r="D690" s="21"/>
      <c r="E690" s="21"/>
      <c r="F690" s="21"/>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c r="AJ690" s="9"/>
      <c r="AK690" s="9"/>
      <c r="AL690" s="9"/>
      <c r="AM690" s="9"/>
      <c r="AN690" s="9"/>
    </row>
    <row r="691" spans="1:40" ht="14.25" x14ac:dyDescent="0.25">
      <c r="A691" s="21"/>
      <c r="B691" s="19"/>
      <c r="C691" s="20"/>
      <c r="D691" s="21"/>
      <c r="E691" s="21"/>
      <c r="F691" s="21"/>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row>
    <row r="692" spans="1:40" ht="14.25" x14ac:dyDescent="0.25">
      <c r="A692" s="21"/>
      <c r="B692" s="19"/>
      <c r="C692" s="20"/>
      <c r="D692" s="21"/>
      <c r="E692" s="21"/>
      <c r="F692" s="21"/>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c r="AJ692" s="9"/>
      <c r="AK692" s="9"/>
      <c r="AL692" s="9"/>
      <c r="AM692" s="9"/>
      <c r="AN692" s="9"/>
    </row>
    <row r="693" spans="1:40" ht="14.25" x14ac:dyDescent="0.25">
      <c r="A693" s="21"/>
      <c r="B693" s="19"/>
      <c r="C693" s="20"/>
      <c r="D693" s="21"/>
      <c r="E693" s="21"/>
      <c r="F693" s="21"/>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c r="AJ693" s="9"/>
      <c r="AK693" s="9"/>
      <c r="AL693" s="9"/>
      <c r="AM693" s="9"/>
      <c r="AN693" s="9"/>
    </row>
    <row r="694" spans="1:40" ht="14.25" x14ac:dyDescent="0.25">
      <c r="A694" s="21"/>
      <c r="B694" s="19"/>
      <c r="C694" s="20"/>
      <c r="D694" s="21"/>
      <c r="E694" s="21"/>
      <c r="F694" s="21"/>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row>
    <row r="695" spans="1:40" ht="14.25" x14ac:dyDescent="0.25">
      <c r="A695" s="21"/>
      <c r="B695" s="19"/>
      <c r="C695" s="20"/>
      <c r="D695" s="21"/>
      <c r="E695" s="21"/>
      <c r="F695" s="21"/>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row>
    <row r="696" spans="1:40" ht="14.25" x14ac:dyDescent="0.25">
      <c r="A696" s="21"/>
      <c r="B696" s="19"/>
      <c r="C696" s="20"/>
      <c r="D696" s="21"/>
      <c r="E696" s="21"/>
      <c r="F696" s="21"/>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c r="AJ696" s="9"/>
      <c r="AK696" s="9"/>
      <c r="AL696" s="9"/>
      <c r="AM696" s="9"/>
      <c r="AN696" s="9"/>
    </row>
    <row r="697" spans="1:40" ht="14.25" x14ac:dyDescent="0.25">
      <c r="A697" s="21"/>
      <c r="B697" s="19"/>
      <c r="C697" s="20"/>
      <c r="D697" s="21"/>
      <c r="E697" s="21"/>
      <c r="F697" s="21"/>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c r="AJ697" s="9"/>
      <c r="AK697" s="9"/>
      <c r="AL697" s="9"/>
      <c r="AM697" s="9"/>
      <c r="AN697" s="9"/>
    </row>
    <row r="698" spans="1:40" ht="14.25" x14ac:dyDescent="0.25">
      <c r="A698" s="21"/>
      <c r="B698" s="19"/>
      <c r="C698" s="20"/>
      <c r="D698" s="21"/>
      <c r="E698" s="21"/>
      <c r="F698" s="21"/>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c r="AJ698" s="9"/>
      <c r="AK698" s="9"/>
      <c r="AL698" s="9"/>
      <c r="AM698" s="9"/>
      <c r="AN698" s="9"/>
    </row>
    <row r="699" spans="1:40" ht="14.25" x14ac:dyDescent="0.25">
      <c r="A699" s="21"/>
      <c r="B699" s="19"/>
      <c r="C699" s="20"/>
      <c r="D699" s="21"/>
      <c r="E699" s="21"/>
      <c r="F699" s="21"/>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c r="AJ699" s="9"/>
      <c r="AK699" s="9"/>
      <c r="AL699" s="9"/>
      <c r="AM699" s="9"/>
      <c r="AN699" s="9"/>
    </row>
    <row r="700" spans="1:40" ht="14.25" x14ac:dyDescent="0.25">
      <c r="A700" s="21"/>
      <c r="B700" s="19"/>
      <c r="C700" s="20"/>
      <c r="D700" s="21"/>
      <c r="E700" s="21"/>
      <c r="F700" s="21"/>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row>
    <row r="701" spans="1:40" ht="14.25" x14ac:dyDescent="0.25">
      <c r="A701" s="21"/>
      <c r="B701" s="19"/>
      <c r="C701" s="20"/>
      <c r="D701" s="21"/>
      <c r="E701" s="21"/>
      <c r="F701" s="21"/>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c r="AJ701" s="9"/>
      <c r="AK701" s="9"/>
      <c r="AL701" s="9"/>
      <c r="AM701" s="9"/>
      <c r="AN701" s="9"/>
    </row>
    <row r="702" spans="1:40" ht="14.25" x14ac:dyDescent="0.25">
      <c r="A702" s="21"/>
      <c r="B702" s="19"/>
      <c r="C702" s="20"/>
      <c r="D702" s="21"/>
      <c r="E702" s="21"/>
      <c r="F702" s="21"/>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c r="AJ702" s="9"/>
      <c r="AK702" s="9"/>
      <c r="AL702" s="9"/>
      <c r="AM702" s="9"/>
      <c r="AN702" s="9"/>
    </row>
    <row r="703" spans="1:40" ht="14.25" x14ac:dyDescent="0.25">
      <c r="A703" s="21"/>
      <c r="B703" s="19"/>
      <c r="C703" s="20"/>
      <c r="D703" s="21"/>
      <c r="E703" s="21"/>
      <c r="F703" s="21"/>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c r="AJ703" s="9"/>
      <c r="AK703" s="9"/>
      <c r="AL703" s="9"/>
      <c r="AM703" s="9"/>
      <c r="AN703" s="9"/>
    </row>
    <row r="704" spans="1:40" ht="14.25" x14ac:dyDescent="0.25">
      <c r="A704" s="21"/>
      <c r="B704" s="19"/>
      <c r="C704" s="20"/>
      <c r="D704" s="21"/>
      <c r="E704" s="21"/>
      <c r="F704" s="21"/>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c r="AJ704" s="9"/>
      <c r="AK704" s="9"/>
      <c r="AL704" s="9"/>
      <c r="AM704" s="9"/>
      <c r="AN704" s="9"/>
    </row>
    <row r="705" spans="1:40" ht="14.25" x14ac:dyDescent="0.25">
      <c r="A705" s="21"/>
      <c r="B705" s="19"/>
      <c r="C705" s="20"/>
      <c r="D705" s="21"/>
      <c r="E705" s="21"/>
      <c r="F705" s="21"/>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c r="AJ705" s="9"/>
      <c r="AK705" s="9"/>
      <c r="AL705" s="9"/>
      <c r="AM705" s="9"/>
      <c r="AN705" s="9"/>
    </row>
    <row r="706" spans="1:40" ht="14.25" x14ac:dyDescent="0.25">
      <c r="A706" s="21"/>
      <c r="B706" s="19"/>
      <c r="C706" s="20"/>
      <c r="D706" s="21"/>
      <c r="E706" s="21"/>
      <c r="F706" s="21"/>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c r="AJ706" s="9"/>
      <c r="AK706" s="9"/>
      <c r="AL706" s="9"/>
      <c r="AM706" s="9"/>
      <c r="AN706" s="9"/>
    </row>
    <row r="707" spans="1:40" ht="14.25" x14ac:dyDescent="0.25">
      <c r="A707" s="21"/>
      <c r="B707" s="19"/>
      <c r="C707" s="20"/>
      <c r="D707" s="21"/>
      <c r="E707" s="21"/>
      <c r="F707" s="21"/>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c r="AJ707" s="9"/>
      <c r="AK707" s="9"/>
      <c r="AL707" s="9"/>
      <c r="AM707" s="9"/>
      <c r="AN707" s="9"/>
    </row>
    <row r="708" spans="1:40" ht="14.25" x14ac:dyDescent="0.25">
      <c r="A708" s="21"/>
      <c r="B708" s="19"/>
      <c r="C708" s="20"/>
      <c r="D708" s="21"/>
      <c r="E708" s="21"/>
      <c r="F708" s="21"/>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row>
    <row r="709" spans="1:40" ht="14.25" x14ac:dyDescent="0.25">
      <c r="A709" s="21"/>
      <c r="B709" s="19"/>
      <c r="C709" s="20"/>
      <c r="D709" s="21"/>
      <c r="E709" s="21"/>
      <c r="F709" s="21"/>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c r="AJ709" s="9"/>
      <c r="AK709" s="9"/>
      <c r="AL709" s="9"/>
      <c r="AM709" s="9"/>
      <c r="AN709" s="9"/>
    </row>
    <row r="710" spans="1:40" ht="14.25" x14ac:dyDescent="0.25">
      <c r="A710" s="21"/>
      <c r="B710" s="19"/>
      <c r="C710" s="20"/>
      <c r="D710" s="21"/>
      <c r="E710" s="21"/>
      <c r="F710" s="21"/>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row>
    <row r="711" spans="1:40" ht="14.25" x14ac:dyDescent="0.25">
      <c r="A711" s="21"/>
      <c r="B711" s="19"/>
      <c r="C711" s="20"/>
      <c r="D711" s="21"/>
      <c r="E711" s="21"/>
      <c r="F711" s="21"/>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c r="AJ711" s="9"/>
      <c r="AK711" s="9"/>
      <c r="AL711" s="9"/>
      <c r="AM711" s="9"/>
      <c r="AN711" s="9"/>
    </row>
    <row r="712" spans="1:40" ht="14.25" x14ac:dyDescent="0.25">
      <c r="A712" s="21"/>
      <c r="B712" s="19"/>
      <c r="C712" s="20"/>
      <c r="D712" s="21"/>
      <c r="E712" s="21"/>
      <c r="F712" s="21"/>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c r="AJ712" s="9"/>
      <c r="AK712" s="9"/>
      <c r="AL712" s="9"/>
      <c r="AM712" s="9"/>
      <c r="AN712" s="9"/>
    </row>
    <row r="713" spans="1:40" ht="14.25" x14ac:dyDescent="0.25">
      <c r="A713" s="21"/>
      <c r="B713" s="19"/>
      <c r="C713" s="20"/>
      <c r="D713" s="21"/>
      <c r="E713" s="21"/>
      <c r="F713" s="21"/>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c r="AJ713" s="9"/>
      <c r="AK713" s="9"/>
      <c r="AL713" s="9"/>
      <c r="AM713" s="9"/>
      <c r="AN713" s="9"/>
    </row>
    <row r="714" spans="1:40" ht="14.25" x14ac:dyDescent="0.25">
      <c r="A714" s="21"/>
      <c r="B714" s="19"/>
      <c r="C714" s="20"/>
      <c r="D714" s="21"/>
      <c r="E714" s="21"/>
      <c r="F714" s="21"/>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c r="AJ714" s="9"/>
      <c r="AK714" s="9"/>
      <c r="AL714" s="9"/>
      <c r="AM714" s="9"/>
      <c r="AN714" s="9"/>
    </row>
    <row r="715" spans="1:40" ht="14.25" x14ac:dyDescent="0.25">
      <c r="A715" s="21"/>
      <c r="B715" s="19"/>
      <c r="C715" s="20"/>
      <c r="D715" s="21"/>
      <c r="E715" s="21"/>
      <c r="F715" s="21"/>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c r="AI715" s="9"/>
      <c r="AJ715" s="9"/>
      <c r="AK715" s="9"/>
      <c r="AL715" s="9"/>
      <c r="AM715" s="9"/>
      <c r="AN715" s="9"/>
    </row>
    <row r="716" spans="1:40" ht="14.25" x14ac:dyDescent="0.25">
      <c r="A716" s="21"/>
      <c r="B716" s="19"/>
      <c r="C716" s="20"/>
      <c r="D716" s="21"/>
      <c r="E716" s="21"/>
      <c r="F716" s="21"/>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c r="AJ716" s="9"/>
      <c r="AK716" s="9"/>
      <c r="AL716" s="9"/>
      <c r="AM716" s="9"/>
      <c r="AN716" s="9"/>
    </row>
    <row r="717" spans="1:40" ht="14.25" x14ac:dyDescent="0.25">
      <c r="A717" s="21"/>
      <c r="B717" s="19"/>
      <c r="C717" s="20"/>
      <c r="D717" s="21"/>
      <c r="E717" s="21"/>
      <c r="F717" s="21"/>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c r="AJ717" s="9"/>
      <c r="AK717" s="9"/>
      <c r="AL717" s="9"/>
      <c r="AM717" s="9"/>
      <c r="AN717" s="9"/>
    </row>
    <row r="718" spans="1:40" ht="14.25" x14ac:dyDescent="0.25">
      <c r="A718" s="21"/>
      <c r="B718" s="19"/>
      <c r="C718" s="20"/>
      <c r="D718" s="21"/>
      <c r="E718" s="21"/>
      <c r="F718" s="21"/>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row>
    <row r="719" spans="1:40" ht="14.25" x14ac:dyDescent="0.25">
      <c r="A719" s="21"/>
      <c r="B719" s="19"/>
      <c r="C719" s="20"/>
      <c r="D719" s="21"/>
      <c r="E719" s="21"/>
      <c r="F719" s="21"/>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c r="AJ719" s="9"/>
      <c r="AK719" s="9"/>
      <c r="AL719" s="9"/>
      <c r="AM719" s="9"/>
      <c r="AN719" s="9"/>
    </row>
    <row r="720" spans="1:40" ht="14.25" x14ac:dyDescent="0.25">
      <c r="A720" s="21"/>
      <c r="B720" s="19"/>
      <c r="C720" s="20"/>
      <c r="D720" s="21"/>
      <c r="E720" s="21"/>
      <c r="F720" s="21"/>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c r="AI720" s="9"/>
      <c r="AJ720" s="9"/>
      <c r="AK720" s="9"/>
      <c r="AL720" s="9"/>
      <c r="AM720" s="9"/>
      <c r="AN720" s="9"/>
    </row>
    <row r="721" spans="1:40" ht="14.25" x14ac:dyDescent="0.25">
      <c r="A721" s="21"/>
      <c r="B721" s="19"/>
      <c r="C721" s="20"/>
      <c r="D721" s="21"/>
      <c r="E721" s="21"/>
      <c r="F721" s="21"/>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c r="AJ721" s="9"/>
      <c r="AK721" s="9"/>
      <c r="AL721" s="9"/>
      <c r="AM721" s="9"/>
      <c r="AN721" s="9"/>
    </row>
    <row r="722" spans="1:40" ht="14.25" x14ac:dyDescent="0.25">
      <c r="A722" s="21"/>
      <c r="B722" s="19"/>
      <c r="C722" s="20"/>
      <c r="D722" s="21"/>
      <c r="E722" s="21"/>
      <c r="F722" s="21"/>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row>
    <row r="723" spans="1:40" ht="14.25" x14ac:dyDescent="0.25">
      <c r="A723" s="21"/>
      <c r="B723" s="19"/>
      <c r="C723" s="20"/>
      <c r="D723" s="21"/>
      <c r="E723" s="21"/>
      <c r="F723" s="21"/>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c r="AI723" s="9"/>
      <c r="AJ723" s="9"/>
      <c r="AK723" s="9"/>
      <c r="AL723" s="9"/>
      <c r="AM723" s="9"/>
      <c r="AN723" s="9"/>
    </row>
    <row r="724" spans="1:40" ht="14.25" x14ac:dyDescent="0.25">
      <c r="A724" s="21"/>
      <c r="B724" s="19"/>
      <c r="C724" s="20"/>
      <c r="D724" s="21"/>
      <c r="E724" s="21"/>
      <c r="F724" s="21"/>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c r="AI724" s="9"/>
      <c r="AJ724" s="9"/>
      <c r="AK724" s="9"/>
      <c r="AL724" s="9"/>
      <c r="AM724" s="9"/>
      <c r="AN724" s="9"/>
    </row>
    <row r="725" spans="1:40" ht="14.25" x14ac:dyDescent="0.25">
      <c r="A725" s="21"/>
      <c r="B725" s="19"/>
      <c r="C725" s="20"/>
      <c r="D725" s="21"/>
      <c r="E725" s="21"/>
      <c r="F725" s="21"/>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c r="AI725" s="9"/>
      <c r="AJ725" s="9"/>
      <c r="AK725" s="9"/>
      <c r="AL725" s="9"/>
      <c r="AM725" s="9"/>
      <c r="AN725" s="9"/>
    </row>
    <row r="726" spans="1:40" ht="14.25" x14ac:dyDescent="0.25">
      <c r="A726" s="21"/>
      <c r="B726" s="19"/>
      <c r="C726" s="20"/>
      <c r="D726" s="21"/>
      <c r="E726" s="21"/>
      <c r="F726" s="21"/>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c r="AJ726" s="9"/>
      <c r="AK726" s="9"/>
      <c r="AL726" s="9"/>
      <c r="AM726" s="9"/>
      <c r="AN726" s="9"/>
    </row>
    <row r="727" spans="1:40" ht="14.25" x14ac:dyDescent="0.25">
      <c r="A727" s="21"/>
      <c r="B727" s="19"/>
      <c r="C727" s="20"/>
      <c r="D727" s="21"/>
      <c r="E727" s="21"/>
      <c r="F727" s="21"/>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c r="AJ727" s="9"/>
      <c r="AK727" s="9"/>
      <c r="AL727" s="9"/>
      <c r="AM727" s="9"/>
      <c r="AN727" s="9"/>
    </row>
    <row r="728" spans="1:40" ht="14.25" x14ac:dyDescent="0.25">
      <c r="A728" s="21"/>
      <c r="B728" s="19"/>
      <c r="C728" s="20"/>
      <c r="D728" s="21"/>
      <c r="E728" s="21"/>
      <c r="F728" s="21"/>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row>
    <row r="729" spans="1:40" ht="14.25" x14ac:dyDescent="0.25">
      <c r="A729" s="21"/>
      <c r="B729" s="19"/>
      <c r="C729" s="20"/>
      <c r="D729" s="21"/>
      <c r="E729" s="21"/>
      <c r="F729" s="21"/>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c r="AJ729" s="9"/>
      <c r="AK729" s="9"/>
      <c r="AL729" s="9"/>
      <c r="AM729" s="9"/>
      <c r="AN729" s="9"/>
    </row>
    <row r="730" spans="1:40" ht="14.25" x14ac:dyDescent="0.25">
      <c r="A730" s="21"/>
      <c r="B730" s="19"/>
      <c r="C730" s="20"/>
      <c r="D730" s="21"/>
      <c r="E730" s="21"/>
      <c r="F730" s="21"/>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c r="AJ730" s="9"/>
      <c r="AK730" s="9"/>
      <c r="AL730" s="9"/>
      <c r="AM730" s="9"/>
      <c r="AN730" s="9"/>
    </row>
    <row r="731" spans="1:40" ht="14.25" x14ac:dyDescent="0.25">
      <c r="A731" s="21"/>
      <c r="B731" s="19"/>
      <c r="C731" s="20"/>
      <c r="D731" s="21"/>
      <c r="E731" s="21"/>
      <c r="F731" s="21"/>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c r="AJ731" s="9"/>
      <c r="AK731" s="9"/>
      <c r="AL731" s="9"/>
      <c r="AM731" s="9"/>
      <c r="AN731" s="9"/>
    </row>
    <row r="732" spans="1:40" ht="14.25" x14ac:dyDescent="0.25">
      <c r="A732" s="21"/>
      <c r="B732" s="19"/>
      <c r="C732" s="20"/>
      <c r="D732" s="21"/>
      <c r="E732" s="21"/>
      <c r="F732" s="21"/>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c r="AJ732" s="9"/>
      <c r="AK732" s="9"/>
      <c r="AL732" s="9"/>
      <c r="AM732" s="9"/>
      <c r="AN732" s="9"/>
    </row>
    <row r="733" spans="1:40" ht="14.25" x14ac:dyDescent="0.25">
      <c r="A733" s="21"/>
      <c r="B733" s="19"/>
      <c r="C733" s="20"/>
      <c r="D733" s="21"/>
      <c r="E733" s="21"/>
      <c r="F733" s="21"/>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c r="AJ733" s="9"/>
      <c r="AK733" s="9"/>
      <c r="AL733" s="9"/>
      <c r="AM733" s="9"/>
      <c r="AN733" s="9"/>
    </row>
    <row r="734" spans="1:40" ht="14.25" x14ac:dyDescent="0.25">
      <c r="A734" s="21"/>
      <c r="B734" s="19"/>
      <c r="C734" s="20"/>
      <c r="D734" s="21"/>
      <c r="E734" s="21"/>
      <c r="F734" s="21"/>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c r="AL734" s="9"/>
      <c r="AM734" s="9"/>
      <c r="AN734" s="9"/>
    </row>
    <row r="735" spans="1:40" ht="14.25" x14ac:dyDescent="0.25">
      <c r="A735" s="21"/>
      <c r="B735" s="19"/>
      <c r="C735" s="20"/>
      <c r="D735" s="21"/>
      <c r="E735" s="21"/>
      <c r="F735" s="21"/>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c r="AJ735" s="9"/>
      <c r="AK735" s="9"/>
      <c r="AL735" s="9"/>
      <c r="AM735" s="9"/>
      <c r="AN735" s="9"/>
    </row>
    <row r="736" spans="1:40" ht="14.25" x14ac:dyDescent="0.25">
      <c r="A736" s="21"/>
      <c r="B736" s="19"/>
      <c r="C736" s="20"/>
      <c r="D736" s="21"/>
      <c r="E736" s="21"/>
      <c r="F736" s="21"/>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c r="AJ736" s="9"/>
      <c r="AK736" s="9"/>
      <c r="AL736" s="9"/>
      <c r="AM736" s="9"/>
      <c r="AN736" s="9"/>
    </row>
    <row r="737" spans="1:40" ht="14.25" x14ac:dyDescent="0.25">
      <c r="A737" s="21"/>
      <c r="B737" s="19"/>
      <c r="C737" s="20"/>
      <c r="D737" s="21"/>
      <c r="E737" s="21"/>
      <c r="F737" s="21"/>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c r="AJ737" s="9"/>
      <c r="AK737" s="9"/>
      <c r="AL737" s="9"/>
      <c r="AM737" s="9"/>
      <c r="AN737" s="9"/>
    </row>
    <row r="738" spans="1:40" ht="14.25" x14ac:dyDescent="0.25">
      <c r="A738" s="21"/>
      <c r="B738" s="19"/>
      <c r="C738" s="20"/>
      <c r="D738" s="21"/>
      <c r="E738" s="21"/>
      <c r="F738" s="21"/>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c r="AJ738" s="9"/>
      <c r="AK738" s="9"/>
      <c r="AL738" s="9"/>
      <c r="AM738" s="9"/>
      <c r="AN738" s="9"/>
    </row>
    <row r="739" spans="1:40" ht="14.25" x14ac:dyDescent="0.25">
      <c r="A739" s="21"/>
      <c r="B739" s="19"/>
      <c r="C739" s="20"/>
      <c r="D739" s="21"/>
      <c r="E739" s="21"/>
      <c r="F739" s="21"/>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c r="AJ739" s="9"/>
      <c r="AK739" s="9"/>
      <c r="AL739" s="9"/>
      <c r="AM739" s="9"/>
      <c r="AN739" s="9"/>
    </row>
    <row r="740" spans="1:40" ht="14.25" x14ac:dyDescent="0.25">
      <c r="A740" s="21"/>
      <c r="B740" s="19"/>
      <c r="C740" s="20"/>
      <c r="D740" s="21"/>
      <c r="E740" s="21"/>
      <c r="F740" s="21"/>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c r="AL740" s="9"/>
      <c r="AM740" s="9"/>
      <c r="AN740" s="9"/>
    </row>
    <row r="741" spans="1:40" ht="14.25" x14ac:dyDescent="0.25">
      <c r="A741" s="21"/>
      <c r="B741" s="19"/>
      <c r="C741" s="20"/>
      <c r="D741" s="21"/>
      <c r="E741" s="21"/>
      <c r="F741" s="21"/>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c r="AJ741" s="9"/>
      <c r="AK741" s="9"/>
      <c r="AL741" s="9"/>
      <c r="AM741" s="9"/>
      <c r="AN741" s="9"/>
    </row>
    <row r="742" spans="1:40" ht="14.25" x14ac:dyDescent="0.25">
      <c r="A742" s="21"/>
      <c r="B742" s="19"/>
      <c r="C742" s="20"/>
      <c r="D742" s="21"/>
      <c r="E742" s="21"/>
      <c r="F742" s="21"/>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row>
    <row r="743" spans="1:40" ht="14.25" x14ac:dyDescent="0.25">
      <c r="A743" s="21"/>
      <c r="B743" s="19"/>
      <c r="C743" s="20"/>
      <c r="D743" s="21"/>
      <c r="E743" s="21"/>
      <c r="F743" s="21"/>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c r="AJ743" s="9"/>
      <c r="AK743" s="9"/>
      <c r="AL743" s="9"/>
      <c r="AM743" s="9"/>
      <c r="AN743" s="9"/>
    </row>
    <row r="744" spans="1:40" ht="14.25" x14ac:dyDescent="0.25">
      <c r="A744" s="21"/>
      <c r="B744" s="19"/>
      <c r="C744" s="20"/>
      <c r="D744" s="21"/>
      <c r="E744" s="21"/>
      <c r="F744" s="21"/>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c r="AJ744" s="9"/>
      <c r="AK744" s="9"/>
      <c r="AL744" s="9"/>
      <c r="AM744" s="9"/>
      <c r="AN744" s="9"/>
    </row>
    <row r="745" spans="1:40" ht="14.25" x14ac:dyDescent="0.25">
      <c r="A745" s="21"/>
      <c r="B745" s="19"/>
      <c r="C745" s="20"/>
      <c r="D745" s="21"/>
      <c r="E745" s="21"/>
      <c r="F745" s="21"/>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c r="AJ745" s="9"/>
      <c r="AK745" s="9"/>
      <c r="AL745" s="9"/>
      <c r="AM745" s="9"/>
      <c r="AN745" s="9"/>
    </row>
    <row r="746" spans="1:40" ht="14.25" x14ac:dyDescent="0.25">
      <c r="A746" s="21"/>
      <c r="B746" s="19"/>
      <c r="C746" s="20"/>
      <c r="D746" s="21"/>
      <c r="E746" s="21"/>
      <c r="F746" s="21"/>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c r="AI746" s="9"/>
      <c r="AJ746" s="9"/>
      <c r="AK746" s="9"/>
      <c r="AL746" s="9"/>
      <c r="AM746" s="9"/>
      <c r="AN746" s="9"/>
    </row>
    <row r="747" spans="1:40" ht="14.25" x14ac:dyDescent="0.25">
      <c r="A747" s="21"/>
      <c r="B747" s="19"/>
      <c r="C747" s="20"/>
      <c r="D747" s="21"/>
      <c r="E747" s="21"/>
      <c r="F747" s="21"/>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c r="AI747" s="9"/>
      <c r="AJ747" s="9"/>
      <c r="AK747" s="9"/>
      <c r="AL747" s="9"/>
      <c r="AM747" s="9"/>
      <c r="AN747" s="9"/>
    </row>
    <row r="748" spans="1:40" ht="14.25" x14ac:dyDescent="0.25">
      <c r="A748" s="21"/>
      <c r="B748" s="19"/>
      <c r="C748" s="20"/>
      <c r="D748" s="21"/>
      <c r="E748" s="21"/>
      <c r="F748" s="21"/>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c r="AI748" s="9"/>
      <c r="AJ748" s="9"/>
      <c r="AK748" s="9"/>
      <c r="AL748" s="9"/>
      <c r="AM748" s="9"/>
      <c r="AN748" s="9"/>
    </row>
    <row r="749" spans="1:40" ht="14.25" x14ac:dyDescent="0.25">
      <c r="A749" s="21"/>
      <c r="B749" s="19"/>
      <c r="C749" s="20"/>
      <c r="D749" s="21"/>
      <c r="E749" s="21"/>
      <c r="F749" s="21"/>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c r="AJ749" s="9"/>
      <c r="AK749" s="9"/>
      <c r="AL749" s="9"/>
      <c r="AM749" s="9"/>
      <c r="AN749" s="9"/>
    </row>
    <row r="750" spans="1:40" ht="14.25" x14ac:dyDescent="0.25">
      <c r="A750" s="21"/>
      <c r="B750" s="19"/>
      <c r="C750" s="20"/>
      <c r="D750" s="21"/>
      <c r="E750" s="21"/>
      <c r="F750" s="21"/>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c r="AJ750" s="9"/>
      <c r="AK750" s="9"/>
      <c r="AL750" s="9"/>
      <c r="AM750" s="9"/>
      <c r="AN750" s="9"/>
    </row>
    <row r="751" spans="1:40" ht="14.25" x14ac:dyDescent="0.25">
      <c r="A751" s="21"/>
      <c r="B751" s="19"/>
      <c r="C751" s="20"/>
      <c r="D751" s="21"/>
      <c r="E751" s="21"/>
      <c r="F751" s="21"/>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c r="AI751" s="9"/>
      <c r="AJ751" s="9"/>
      <c r="AK751" s="9"/>
      <c r="AL751" s="9"/>
      <c r="AM751" s="9"/>
      <c r="AN751" s="9"/>
    </row>
    <row r="752" spans="1:40" ht="14.25" x14ac:dyDescent="0.25">
      <c r="A752" s="21"/>
      <c r="B752" s="19"/>
      <c r="C752" s="20"/>
      <c r="D752" s="21"/>
      <c r="E752" s="21"/>
      <c r="F752" s="21"/>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c r="AJ752" s="9"/>
      <c r="AK752" s="9"/>
      <c r="AL752" s="9"/>
      <c r="AM752" s="9"/>
      <c r="AN752" s="9"/>
    </row>
    <row r="753" spans="1:40" ht="14.25" x14ac:dyDescent="0.25">
      <c r="A753" s="21"/>
      <c r="B753" s="19"/>
      <c r="C753" s="20"/>
      <c r="D753" s="21"/>
      <c r="E753" s="21"/>
      <c r="F753" s="21"/>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c r="AI753" s="9"/>
      <c r="AJ753" s="9"/>
      <c r="AK753" s="9"/>
      <c r="AL753" s="9"/>
      <c r="AM753" s="9"/>
      <c r="AN753" s="9"/>
    </row>
    <row r="754" spans="1:40" ht="14.25" x14ac:dyDescent="0.25">
      <c r="A754" s="21"/>
      <c r="B754" s="19"/>
      <c r="C754" s="20"/>
      <c r="D754" s="21"/>
      <c r="E754" s="21"/>
      <c r="F754" s="21"/>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c r="AI754" s="9"/>
      <c r="AJ754" s="9"/>
      <c r="AK754" s="9"/>
      <c r="AL754" s="9"/>
      <c r="AM754" s="9"/>
      <c r="AN754" s="9"/>
    </row>
    <row r="755" spans="1:40" ht="14.25" x14ac:dyDescent="0.25">
      <c r="A755" s="21"/>
      <c r="B755" s="19"/>
      <c r="C755" s="20"/>
      <c r="D755" s="21"/>
      <c r="E755" s="21"/>
      <c r="F755" s="21"/>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c r="AJ755" s="9"/>
      <c r="AK755" s="9"/>
      <c r="AL755" s="9"/>
      <c r="AM755" s="9"/>
      <c r="AN755" s="9"/>
    </row>
    <row r="756" spans="1:40" ht="14.25" x14ac:dyDescent="0.25">
      <c r="A756" s="21"/>
      <c r="B756" s="19"/>
      <c r="C756" s="20"/>
      <c r="D756" s="21"/>
      <c r="E756" s="21"/>
      <c r="F756" s="21"/>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c r="AI756" s="9"/>
      <c r="AJ756" s="9"/>
      <c r="AK756" s="9"/>
      <c r="AL756" s="9"/>
      <c r="AM756" s="9"/>
      <c r="AN756" s="9"/>
    </row>
    <row r="757" spans="1:40" ht="14.25" x14ac:dyDescent="0.25">
      <c r="A757" s="21"/>
      <c r="B757" s="19"/>
      <c r="C757" s="20"/>
      <c r="D757" s="21"/>
      <c r="E757" s="21"/>
      <c r="F757" s="21"/>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c r="AI757" s="9"/>
      <c r="AJ757" s="9"/>
      <c r="AK757" s="9"/>
      <c r="AL757" s="9"/>
      <c r="AM757" s="9"/>
      <c r="AN757" s="9"/>
    </row>
    <row r="758" spans="1:40" ht="14.25" x14ac:dyDescent="0.25">
      <c r="A758" s="21"/>
      <c r="B758" s="19"/>
      <c r="C758" s="20"/>
      <c r="D758" s="21"/>
      <c r="E758" s="21"/>
      <c r="F758" s="21"/>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c r="AJ758" s="9"/>
      <c r="AK758" s="9"/>
      <c r="AL758" s="9"/>
      <c r="AM758" s="9"/>
      <c r="AN758" s="9"/>
    </row>
    <row r="759" spans="1:40" ht="14.25" x14ac:dyDescent="0.25">
      <c r="A759" s="21"/>
      <c r="B759" s="19"/>
      <c r="C759" s="20"/>
      <c r="D759" s="21"/>
      <c r="E759" s="21"/>
      <c r="F759" s="21"/>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c r="AI759" s="9"/>
      <c r="AJ759" s="9"/>
      <c r="AK759" s="9"/>
      <c r="AL759" s="9"/>
      <c r="AM759" s="9"/>
      <c r="AN759" s="9"/>
    </row>
    <row r="760" spans="1:40" ht="14.25" x14ac:dyDescent="0.25">
      <c r="A760" s="21"/>
      <c r="B760" s="19"/>
      <c r="C760" s="20"/>
      <c r="D760" s="21"/>
      <c r="E760" s="21"/>
      <c r="F760" s="21"/>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c r="AI760" s="9"/>
      <c r="AJ760" s="9"/>
      <c r="AK760" s="9"/>
      <c r="AL760" s="9"/>
      <c r="AM760" s="9"/>
      <c r="AN760" s="9"/>
    </row>
    <row r="761" spans="1:40" ht="14.25" x14ac:dyDescent="0.25">
      <c r="A761" s="21"/>
      <c r="B761" s="19"/>
      <c r="C761" s="20"/>
      <c r="D761" s="21"/>
      <c r="E761" s="21"/>
      <c r="F761" s="21"/>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row>
    <row r="762" spans="1:40" ht="14.25" x14ac:dyDescent="0.25">
      <c r="A762" s="21"/>
      <c r="B762" s="19"/>
      <c r="C762" s="20"/>
      <c r="D762" s="21"/>
      <c r="E762" s="21"/>
      <c r="F762" s="21"/>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c r="AJ762" s="9"/>
      <c r="AK762" s="9"/>
      <c r="AL762" s="9"/>
      <c r="AM762" s="9"/>
      <c r="AN762" s="9"/>
    </row>
    <row r="763" spans="1:40" ht="14.25" x14ac:dyDescent="0.25">
      <c r="A763" s="21"/>
      <c r="B763" s="19"/>
      <c r="C763" s="20"/>
      <c r="D763" s="21"/>
      <c r="E763" s="21"/>
      <c r="F763" s="21"/>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c r="AI763" s="9"/>
      <c r="AJ763" s="9"/>
      <c r="AK763" s="9"/>
      <c r="AL763" s="9"/>
      <c r="AM763" s="9"/>
      <c r="AN763" s="9"/>
    </row>
    <row r="764" spans="1:40" ht="14.25" x14ac:dyDescent="0.25">
      <c r="A764" s="21"/>
      <c r="B764" s="19"/>
      <c r="C764" s="20"/>
      <c r="D764" s="21"/>
      <c r="E764" s="21"/>
      <c r="F764" s="21"/>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c r="AJ764" s="9"/>
      <c r="AK764" s="9"/>
      <c r="AL764" s="9"/>
      <c r="AM764" s="9"/>
      <c r="AN764" s="9"/>
    </row>
    <row r="765" spans="1:40" ht="14.25" x14ac:dyDescent="0.25">
      <c r="A765" s="21"/>
      <c r="B765" s="19"/>
      <c r="C765" s="20"/>
      <c r="D765" s="21"/>
      <c r="E765" s="21"/>
      <c r="F765" s="21"/>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c r="AJ765" s="9"/>
      <c r="AK765" s="9"/>
      <c r="AL765" s="9"/>
      <c r="AM765" s="9"/>
      <c r="AN765" s="9"/>
    </row>
    <row r="766" spans="1:40" ht="14.25" x14ac:dyDescent="0.25">
      <c r="A766" s="21"/>
      <c r="B766" s="19"/>
      <c r="C766" s="20"/>
      <c r="D766" s="21"/>
      <c r="E766" s="21"/>
      <c r="F766" s="21"/>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c r="AJ766" s="9"/>
      <c r="AK766" s="9"/>
      <c r="AL766" s="9"/>
      <c r="AM766" s="9"/>
      <c r="AN766" s="9"/>
    </row>
    <row r="767" spans="1:40" ht="14.25" x14ac:dyDescent="0.25">
      <c r="A767" s="21"/>
      <c r="B767" s="19"/>
      <c r="C767" s="20"/>
      <c r="D767" s="21"/>
      <c r="E767" s="21"/>
      <c r="F767" s="21"/>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c r="AI767" s="9"/>
      <c r="AJ767" s="9"/>
      <c r="AK767" s="9"/>
      <c r="AL767" s="9"/>
      <c r="AM767" s="9"/>
      <c r="AN767" s="9"/>
    </row>
    <row r="768" spans="1:40" ht="14.25" x14ac:dyDescent="0.25">
      <c r="A768" s="21"/>
      <c r="B768" s="19"/>
      <c r="C768" s="20"/>
      <c r="D768" s="21"/>
      <c r="E768" s="21"/>
      <c r="F768" s="21"/>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c r="AI768" s="9"/>
      <c r="AJ768" s="9"/>
      <c r="AK768" s="9"/>
      <c r="AL768" s="9"/>
      <c r="AM768" s="9"/>
      <c r="AN768" s="9"/>
    </row>
    <row r="769" spans="1:40" ht="14.25" x14ac:dyDescent="0.25">
      <c r="A769" s="21"/>
      <c r="B769" s="19"/>
      <c r="C769" s="20"/>
      <c r="D769" s="21"/>
      <c r="E769" s="21"/>
      <c r="F769" s="21"/>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c r="AI769" s="9"/>
      <c r="AJ769" s="9"/>
      <c r="AK769" s="9"/>
      <c r="AL769" s="9"/>
      <c r="AM769" s="9"/>
      <c r="AN769" s="9"/>
    </row>
    <row r="770" spans="1:40" ht="14.25" x14ac:dyDescent="0.25">
      <c r="A770" s="21"/>
      <c r="B770" s="19"/>
      <c r="C770" s="20"/>
      <c r="D770" s="21"/>
      <c r="E770" s="21"/>
      <c r="F770" s="21"/>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c r="AI770" s="9"/>
      <c r="AJ770" s="9"/>
      <c r="AK770" s="9"/>
      <c r="AL770" s="9"/>
      <c r="AM770" s="9"/>
      <c r="AN770" s="9"/>
    </row>
    <row r="771" spans="1:40" ht="14.25" x14ac:dyDescent="0.25">
      <c r="A771" s="21"/>
      <c r="B771" s="19"/>
      <c r="C771" s="20"/>
      <c r="D771" s="21"/>
      <c r="E771" s="21"/>
      <c r="F771" s="21"/>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c r="AI771" s="9"/>
      <c r="AJ771" s="9"/>
      <c r="AK771" s="9"/>
      <c r="AL771" s="9"/>
      <c r="AM771" s="9"/>
      <c r="AN771" s="9"/>
    </row>
    <row r="772" spans="1:40" ht="14.25" x14ac:dyDescent="0.25">
      <c r="A772" s="21"/>
      <c r="B772" s="19"/>
      <c r="C772" s="20"/>
      <c r="D772" s="21"/>
      <c r="E772" s="21"/>
      <c r="F772" s="21"/>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c r="AI772" s="9"/>
      <c r="AJ772" s="9"/>
      <c r="AK772" s="9"/>
      <c r="AL772" s="9"/>
      <c r="AM772" s="9"/>
      <c r="AN772" s="9"/>
    </row>
    <row r="773" spans="1:40" ht="14.25" x14ac:dyDescent="0.25">
      <c r="A773" s="21"/>
      <c r="B773" s="19"/>
      <c r="C773" s="20"/>
      <c r="D773" s="21"/>
      <c r="E773" s="21"/>
      <c r="F773" s="21"/>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c r="AI773" s="9"/>
      <c r="AJ773" s="9"/>
      <c r="AK773" s="9"/>
      <c r="AL773" s="9"/>
      <c r="AM773" s="9"/>
      <c r="AN773" s="9"/>
    </row>
    <row r="774" spans="1:40" ht="14.25" x14ac:dyDescent="0.25">
      <c r="A774" s="21"/>
      <c r="B774" s="19"/>
      <c r="C774" s="20"/>
      <c r="D774" s="21"/>
      <c r="E774" s="21"/>
      <c r="F774" s="21"/>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c r="AJ774" s="9"/>
      <c r="AK774" s="9"/>
      <c r="AL774" s="9"/>
      <c r="AM774" s="9"/>
      <c r="AN774" s="9"/>
    </row>
    <row r="775" spans="1:40" ht="14.25" x14ac:dyDescent="0.25">
      <c r="A775" s="21"/>
      <c r="B775" s="19"/>
      <c r="C775" s="20"/>
      <c r="D775" s="21"/>
      <c r="E775" s="21"/>
      <c r="F775" s="21"/>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c r="AI775" s="9"/>
      <c r="AJ775" s="9"/>
      <c r="AK775" s="9"/>
      <c r="AL775" s="9"/>
      <c r="AM775" s="9"/>
      <c r="AN775" s="9"/>
    </row>
    <row r="776" spans="1:40" ht="14.25" x14ac:dyDescent="0.25">
      <c r="A776" s="21"/>
      <c r="B776" s="19"/>
      <c r="C776" s="20"/>
      <c r="D776" s="21"/>
      <c r="E776" s="21"/>
      <c r="F776" s="21"/>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c r="AI776" s="9"/>
      <c r="AJ776" s="9"/>
      <c r="AK776" s="9"/>
      <c r="AL776" s="9"/>
      <c r="AM776" s="9"/>
      <c r="AN776" s="9"/>
    </row>
    <row r="777" spans="1:40" ht="14.25" x14ac:dyDescent="0.25">
      <c r="A777" s="21"/>
      <c r="B777" s="19"/>
      <c r="C777" s="20"/>
      <c r="D777" s="21"/>
      <c r="E777" s="21"/>
      <c r="F777" s="21"/>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c r="AI777" s="9"/>
      <c r="AJ777" s="9"/>
      <c r="AK777" s="9"/>
      <c r="AL777" s="9"/>
      <c r="AM777" s="9"/>
      <c r="AN777" s="9"/>
    </row>
    <row r="778" spans="1:40" ht="14.25" x14ac:dyDescent="0.25">
      <c r="A778" s="21"/>
      <c r="B778" s="19"/>
      <c r="C778" s="20"/>
      <c r="D778" s="21"/>
      <c r="E778" s="21"/>
      <c r="F778" s="21"/>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c r="AI778" s="9"/>
      <c r="AJ778" s="9"/>
      <c r="AK778" s="9"/>
      <c r="AL778" s="9"/>
      <c r="AM778" s="9"/>
      <c r="AN778" s="9"/>
    </row>
    <row r="779" spans="1:40" ht="14.25" x14ac:dyDescent="0.25">
      <c r="A779" s="21"/>
      <c r="B779" s="19"/>
      <c r="C779" s="20"/>
      <c r="D779" s="21"/>
      <c r="E779" s="21"/>
      <c r="F779" s="21"/>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c r="AI779" s="9"/>
      <c r="AJ779" s="9"/>
      <c r="AK779" s="9"/>
      <c r="AL779" s="9"/>
      <c r="AM779" s="9"/>
      <c r="AN779" s="9"/>
    </row>
    <row r="780" spans="1:40" ht="14.25" x14ac:dyDescent="0.25">
      <c r="A780" s="21"/>
      <c r="B780" s="19"/>
      <c r="C780" s="20"/>
      <c r="D780" s="21"/>
      <c r="E780" s="21"/>
      <c r="F780" s="21"/>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c r="AI780" s="9"/>
      <c r="AJ780" s="9"/>
      <c r="AK780" s="9"/>
      <c r="AL780" s="9"/>
      <c r="AM780" s="9"/>
      <c r="AN780" s="9"/>
    </row>
    <row r="781" spans="1:40" ht="14.25" x14ac:dyDescent="0.25">
      <c r="A781" s="21"/>
      <c r="B781" s="19"/>
      <c r="C781" s="20"/>
      <c r="D781" s="21"/>
      <c r="E781" s="21"/>
      <c r="F781" s="21"/>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c r="AI781" s="9"/>
      <c r="AJ781" s="9"/>
      <c r="AK781" s="9"/>
      <c r="AL781" s="9"/>
      <c r="AM781" s="9"/>
      <c r="AN781" s="9"/>
    </row>
    <row r="782" spans="1:40" ht="14.25" x14ac:dyDescent="0.25">
      <c r="A782" s="21"/>
      <c r="B782" s="19"/>
      <c r="C782" s="20"/>
      <c r="D782" s="21"/>
      <c r="E782" s="21"/>
      <c r="F782" s="21"/>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c r="AJ782" s="9"/>
      <c r="AK782" s="9"/>
      <c r="AL782" s="9"/>
      <c r="AM782" s="9"/>
      <c r="AN782" s="9"/>
    </row>
    <row r="783" spans="1:40" ht="14.25" x14ac:dyDescent="0.25">
      <c r="A783" s="21"/>
      <c r="B783" s="19"/>
      <c r="C783" s="20"/>
      <c r="D783" s="21"/>
      <c r="E783" s="21"/>
      <c r="F783" s="21"/>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c r="AI783" s="9"/>
      <c r="AJ783" s="9"/>
      <c r="AK783" s="9"/>
      <c r="AL783" s="9"/>
      <c r="AM783" s="9"/>
      <c r="AN783" s="9"/>
    </row>
    <row r="784" spans="1:40" ht="14.25" x14ac:dyDescent="0.25">
      <c r="A784" s="21"/>
      <c r="B784" s="19"/>
      <c r="C784" s="20"/>
      <c r="D784" s="21"/>
      <c r="E784" s="21"/>
      <c r="F784" s="21"/>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c r="AI784" s="9"/>
      <c r="AJ784" s="9"/>
      <c r="AK784" s="9"/>
      <c r="AL784" s="9"/>
      <c r="AM784" s="9"/>
      <c r="AN784" s="9"/>
    </row>
    <row r="785" spans="1:40" ht="14.25" x14ac:dyDescent="0.25">
      <c r="A785" s="21"/>
      <c r="B785" s="19"/>
      <c r="C785" s="20"/>
      <c r="D785" s="21"/>
      <c r="E785" s="21"/>
      <c r="F785" s="21"/>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c r="AI785" s="9"/>
      <c r="AJ785" s="9"/>
      <c r="AK785" s="9"/>
      <c r="AL785" s="9"/>
      <c r="AM785" s="9"/>
      <c r="AN785" s="9"/>
    </row>
    <row r="786" spans="1:40" ht="14.25" x14ac:dyDescent="0.25">
      <c r="A786" s="21"/>
      <c r="B786" s="19"/>
      <c r="C786" s="20"/>
      <c r="D786" s="21"/>
      <c r="E786" s="21"/>
      <c r="F786" s="21"/>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c r="AI786" s="9"/>
      <c r="AJ786" s="9"/>
      <c r="AK786" s="9"/>
      <c r="AL786" s="9"/>
      <c r="AM786" s="9"/>
      <c r="AN786" s="9"/>
    </row>
    <row r="787" spans="1:40" ht="14.25" x14ac:dyDescent="0.25">
      <c r="A787" s="21"/>
      <c r="B787" s="19"/>
      <c r="C787" s="20"/>
      <c r="D787" s="21"/>
      <c r="E787" s="21"/>
      <c r="F787" s="21"/>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c r="AI787" s="9"/>
      <c r="AJ787" s="9"/>
      <c r="AK787" s="9"/>
      <c r="AL787" s="9"/>
      <c r="AM787" s="9"/>
      <c r="AN787" s="9"/>
    </row>
    <row r="788" spans="1:40" ht="14.25" x14ac:dyDescent="0.25">
      <c r="A788" s="21"/>
      <c r="B788" s="19"/>
      <c r="C788" s="20"/>
      <c r="D788" s="21"/>
      <c r="E788" s="21"/>
      <c r="F788" s="21"/>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c r="AI788" s="9"/>
      <c r="AJ788" s="9"/>
      <c r="AK788" s="9"/>
      <c r="AL788" s="9"/>
      <c r="AM788" s="9"/>
      <c r="AN788" s="9"/>
    </row>
    <row r="789" spans="1:40" ht="14.25" x14ac:dyDescent="0.25">
      <c r="A789" s="21"/>
      <c r="B789" s="19"/>
      <c r="C789" s="20"/>
      <c r="D789" s="21"/>
      <c r="E789" s="21"/>
      <c r="F789" s="21"/>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c r="AJ789" s="9"/>
      <c r="AK789" s="9"/>
      <c r="AL789" s="9"/>
      <c r="AM789" s="9"/>
      <c r="AN789" s="9"/>
    </row>
    <row r="790" spans="1:40" ht="14.25" x14ac:dyDescent="0.25">
      <c r="A790" s="21"/>
      <c r="B790" s="19"/>
      <c r="C790" s="20"/>
      <c r="D790" s="21"/>
      <c r="E790" s="21"/>
      <c r="F790" s="21"/>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c r="AJ790" s="9"/>
      <c r="AK790" s="9"/>
      <c r="AL790" s="9"/>
      <c r="AM790" s="9"/>
      <c r="AN790" s="9"/>
    </row>
    <row r="791" spans="1:40" ht="14.25" x14ac:dyDescent="0.25">
      <c r="A791" s="21"/>
      <c r="B791" s="19"/>
      <c r="C791" s="20"/>
      <c r="D791" s="21"/>
      <c r="E791" s="21"/>
      <c r="F791" s="21"/>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c r="AJ791" s="9"/>
      <c r="AK791" s="9"/>
      <c r="AL791" s="9"/>
      <c r="AM791" s="9"/>
      <c r="AN791" s="9"/>
    </row>
    <row r="792" spans="1:40" ht="14.25" x14ac:dyDescent="0.25">
      <c r="A792" s="21"/>
      <c r="B792" s="19"/>
      <c r="C792" s="20"/>
      <c r="D792" s="21"/>
      <c r="E792" s="21"/>
      <c r="F792" s="21"/>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c r="AI792" s="9"/>
      <c r="AJ792" s="9"/>
      <c r="AK792" s="9"/>
      <c r="AL792" s="9"/>
      <c r="AM792" s="9"/>
      <c r="AN792" s="9"/>
    </row>
    <row r="793" spans="1:40" ht="14.25" x14ac:dyDescent="0.25">
      <c r="A793" s="21"/>
      <c r="B793" s="19"/>
      <c r="C793" s="20"/>
      <c r="D793" s="21"/>
      <c r="E793" s="21"/>
      <c r="F793" s="21"/>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c r="AI793" s="9"/>
      <c r="AJ793" s="9"/>
      <c r="AK793" s="9"/>
      <c r="AL793" s="9"/>
      <c r="AM793" s="9"/>
      <c r="AN793" s="9"/>
    </row>
    <row r="794" spans="1:40" ht="14.25" x14ac:dyDescent="0.25">
      <c r="A794" s="21"/>
      <c r="B794" s="19"/>
      <c r="C794" s="20"/>
      <c r="D794" s="21"/>
      <c r="E794" s="21"/>
      <c r="F794" s="21"/>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row>
    <row r="795" spans="1:40" ht="14.25" x14ac:dyDescent="0.25">
      <c r="A795" s="21"/>
      <c r="B795" s="19"/>
      <c r="C795" s="20"/>
      <c r="D795" s="21"/>
      <c r="E795" s="21"/>
      <c r="F795" s="21"/>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c r="AI795" s="9"/>
      <c r="AJ795" s="9"/>
      <c r="AK795" s="9"/>
      <c r="AL795" s="9"/>
      <c r="AM795" s="9"/>
      <c r="AN795" s="9"/>
    </row>
    <row r="796" spans="1:40" ht="14.25" x14ac:dyDescent="0.25">
      <c r="A796" s="21"/>
      <c r="B796" s="19"/>
      <c r="C796" s="20"/>
      <c r="D796" s="21"/>
      <c r="E796" s="21"/>
      <c r="F796" s="21"/>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c r="AI796" s="9"/>
      <c r="AJ796" s="9"/>
      <c r="AK796" s="9"/>
      <c r="AL796" s="9"/>
      <c r="AM796" s="9"/>
      <c r="AN796" s="9"/>
    </row>
    <row r="797" spans="1:40" ht="14.25" x14ac:dyDescent="0.25">
      <c r="A797" s="21"/>
      <c r="B797" s="19"/>
      <c r="C797" s="20"/>
      <c r="D797" s="21"/>
      <c r="E797" s="21"/>
      <c r="F797" s="21"/>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c r="AI797" s="9"/>
      <c r="AJ797" s="9"/>
      <c r="AK797" s="9"/>
      <c r="AL797" s="9"/>
      <c r="AM797" s="9"/>
      <c r="AN797" s="9"/>
    </row>
    <row r="798" spans="1:40" ht="14.25" x14ac:dyDescent="0.25">
      <c r="A798" s="21"/>
      <c r="B798" s="19"/>
      <c r="C798" s="20"/>
      <c r="D798" s="21"/>
      <c r="E798" s="21"/>
      <c r="F798" s="21"/>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row>
    <row r="799" spans="1:40" ht="14.25" x14ac:dyDescent="0.25">
      <c r="A799" s="21"/>
      <c r="B799" s="19"/>
      <c r="C799" s="20"/>
      <c r="D799" s="21"/>
      <c r="E799" s="21"/>
      <c r="F799" s="21"/>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c r="AI799" s="9"/>
      <c r="AJ799" s="9"/>
      <c r="AK799" s="9"/>
      <c r="AL799" s="9"/>
      <c r="AM799" s="9"/>
      <c r="AN799" s="9"/>
    </row>
    <row r="800" spans="1:40" ht="14.25" x14ac:dyDescent="0.25">
      <c r="A800" s="21"/>
      <c r="B800" s="19"/>
      <c r="C800" s="20"/>
      <c r="D800" s="21"/>
      <c r="E800" s="21"/>
      <c r="F800" s="21"/>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c r="AJ800" s="9"/>
      <c r="AK800" s="9"/>
      <c r="AL800" s="9"/>
      <c r="AM800" s="9"/>
      <c r="AN800" s="9"/>
    </row>
    <row r="801" spans="1:40" ht="14.25" x14ac:dyDescent="0.25">
      <c r="A801" s="21"/>
      <c r="B801" s="19"/>
      <c r="C801" s="20"/>
      <c r="D801" s="21"/>
      <c r="E801" s="21"/>
      <c r="F801" s="21"/>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c r="AI801" s="9"/>
      <c r="AJ801" s="9"/>
      <c r="AK801" s="9"/>
      <c r="AL801" s="9"/>
      <c r="AM801" s="9"/>
      <c r="AN801" s="9"/>
    </row>
    <row r="802" spans="1:40" ht="14.25" x14ac:dyDescent="0.25">
      <c r="A802" s="21"/>
      <c r="B802" s="19"/>
      <c r="C802" s="20"/>
      <c r="D802" s="21"/>
      <c r="E802" s="21"/>
      <c r="F802" s="21"/>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c r="AI802" s="9"/>
      <c r="AJ802" s="9"/>
      <c r="AK802" s="9"/>
      <c r="AL802" s="9"/>
      <c r="AM802" s="9"/>
      <c r="AN802" s="9"/>
    </row>
    <row r="803" spans="1:40" ht="14.25" x14ac:dyDescent="0.25">
      <c r="A803" s="21"/>
      <c r="B803" s="19"/>
      <c r="C803" s="20"/>
      <c r="D803" s="21"/>
      <c r="E803" s="21"/>
      <c r="F803" s="21"/>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c r="AI803" s="9"/>
      <c r="AJ803" s="9"/>
      <c r="AK803" s="9"/>
      <c r="AL803" s="9"/>
      <c r="AM803" s="9"/>
      <c r="AN803" s="9"/>
    </row>
    <row r="804" spans="1:40" ht="14.25" x14ac:dyDescent="0.25">
      <c r="A804" s="21"/>
      <c r="B804" s="19"/>
      <c r="C804" s="20"/>
      <c r="D804" s="21"/>
      <c r="E804" s="21"/>
      <c r="F804" s="21"/>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c r="AI804" s="9"/>
      <c r="AJ804" s="9"/>
      <c r="AK804" s="9"/>
      <c r="AL804" s="9"/>
      <c r="AM804" s="9"/>
      <c r="AN804" s="9"/>
    </row>
    <row r="805" spans="1:40" ht="14.25" x14ac:dyDescent="0.25">
      <c r="A805" s="21"/>
      <c r="B805" s="19"/>
      <c r="C805" s="20"/>
      <c r="D805" s="21"/>
      <c r="E805" s="21"/>
      <c r="F805" s="21"/>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c r="AI805" s="9"/>
      <c r="AJ805" s="9"/>
      <c r="AK805" s="9"/>
      <c r="AL805" s="9"/>
      <c r="AM805" s="9"/>
      <c r="AN805" s="9"/>
    </row>
    <row r="806" spans="1:40" ht="14.25" x14ac:dyDescent="0.25">
      <c r="A806" s="21"/>
      <c r="B806" s="19"/>
      <c r="C806" s="20"/>
      <c r="D806" s="21"/>
      <c r="E806" s="21"/>
      <c r="F806" s="21"/>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c r="AJ806" s="9"/>
      <c r="AK806" s="9"/>
      <c r="AL806" s="9"/>
      <c r="AM806" s="9"/>
      <c r="AN806" s="9"/>
    </row>
    <row r="807" spans="1:40" ht="14.25" x14ac:dyDescent="0.25">
      <c r="A807" s="21"/>
      <c r="B807" s="19"/>
      <c r="C807" s="20"/>
      <c r="D807" s="21"/>
      <c r="E807" s="21"/>
      <c r="F807" s="21"/>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row>
    <row r="808" spans="1:40" ht="14.25" x14ac:dyDescent="0.25">
      <c r="A808" s="21"/>
      <c r="B808" s="19"/>
      <c r="C808" s="20"/>
      <c r="D808" s="21"/>
      <c r="E808" s="21"/>
      <c r="F808" s="21"/>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c r="AI808" s="9"/>
      <c r="AJ808" s="9"/>
      <c r="AK808" s="9"/>
      <c r="AL808" s="9"/>
      <c r="AM808" s="9"/>
      <c r="AN808" s="9"/>
    </row>
    <row r="809" spans="1:40" ht="14.25" x14ac:dyDescent="0.25">
      <c r="A809" s="21"/>
      <c r="B809" s="19"/>
      <c r="C809" s="20"/>
      <c r="D809" s="21"/>
      <c r="E809" s="21"/>
      <c r="F809" s="21"/>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c r="AJ809" s="9"/>
      <c r="AK809" s="9"/>
      <c r="AL809" s="9"/>
      <c r="AM809" s="9"/>
      <c r="AN809" s="9"/>
    </row>
    <row r="810" spans="1:40" ht="14.25" x14ac:dyDescent="0.25">
      <c r="A810" s="21"/>
      <c r="B810" s="19"/>
      <c r="C810" s="20"/>
      <c r="D810" s="21"/>
      <c r="E810" s="21"/>
      <c r="F810" s="21"/>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c r="AJ810" s="9"/>
      <c r="AK810" s="9"/>
      <c r="AL810" s="9"/>
      <c r="AM810" s="9"/>
      <c r="AN810" s="9"/>
    </row>
    <row r="811" spans="1:40" ht="14.25" x14ac:dyDescent="0.25">
      <c r="A811" s="21"/>
      <c r="B811" s="19"/>
      <c r="C811" s="20"/>
      <c r="D811" s="21"/>
      <c r="E811" s="21"/>
      <c r="F811" s="21"/>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c r="AI811" s="9"/>
      <c r="AJ811" s="9"/>
      <c r="AK811" s="9"/>
      <c r="AL811" s="9"/>
      <c r="AM811" s="9"/>
      <c r="AN811" s="9"/>
    </row>
    <row r="812" spans="1:40" ht="14.25" x14ac:dyDescent="0.25">
      <c r="A812" s="21"/>
      <c r="B812" s="19"/>
      <c r="C812" s="20"/>
      <c r="D812" s="21"/>
      <c r="E812" s="21"/>
      <c r="F812" s="21"/>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c r="AI812" s="9"/>
      <c r="AJ812" s="9"/>
      <c r="AK812" s="9"/>
      <c r="AL812" s="9"/>
      <c r="AM812" s="9"/>
      <c r="AN812" s="9"/>
    </row>
    <row r="813" spans="1:40" ht="14.25" x14ac:dyDescent="0.25">
      <c r="A813" s="21"/>
      <c r="B813" s="19"/>
      <c r="C813" s="20"/>
      <c r="D813" s="21"/>
      <c r="E813" s="21"/>
      <c r="F813" s="21"/>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row>
    <row r="814" spans="1:40" ht="14.25" x14ac:dyDescent="0.25">
      <c r="A814" s="21"/>
      <c r="B814" s="19"/>
      <c r="C814" s="20"/>
      <c r="D814" s="21"/>
      <c r="E814" s="21"/>
      <c r="F814" s="21"/>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row>
    <row r="815" spans="1:40" ht="14.25" x14ac:dyDescent="0.25">
      <c r="A815" s="21"/>
      <c r="B815" s="19"/>
      <c r="C815" s="20"/>
      <c r="D815" s="21"/>
      <c r="E815" s="21"/>
      <c r="F815" s="21"/>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c r="AJ815" s="9"/>
      <c r="AK815" s="9"/>
      <c r="AL815" s="9"/>
      <c r="AM815" s="9"/>
      <c r="AN815" s="9"/>
    </row>
    <row r="816" spans="1:40" ht="14.25" x14ac:dyDescent="0.25">
      <c r="A816" s="21"/>
      <c r="B816" s="19"/>
      <c r="C816" s="20"/>
      <c r="D816" s="21"/>
      <c r="E816" s="21"/>
      <c r="F816" s="21"/>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row>
    <row r="817" spans="1:40" ht="14.25" x14ac:dyDescent="0.25">
      <c r="A817" s="21"/>
      <c r="B817" s="19"/>
      <c r="C817" s="20"/>
      <c r="D817" s="21"/>
      <c r="E817" s="21"/>
      <c r="F817" s="21"/>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c r="AJ817" s="9"/>
      <c r="AK817" s="9"/>
      <c r="AL817" s="9"/>
      <c r="AM817" s="9"/>
      <c r="AN817" s="9"/>
    </row>
    <row r="818" spans="1:40" ht="14.25" x14ac:dyDescent="0.25">
      <c r="A818" s="21"/>
      <c r="B818" s="19"/>
      <c r="C818" s="20"/>
      <c r="D818" s="21"/>
      <c r="E818" s="21"/>
      <c r="F818" s="21"/>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c r="AJ818" s="9"/>
      <c r="AK818" s="9"/>
      <c r="AL818" s="9"/>
      <c r="AM818" s="9"/>
      <c r="AN818" s="9"/>
    </row>
    <row r="819" spans="1:40" ht="14.25" x14ac:dyDescent="0.25">
      <c r="A819" s="21"/>
      <c r="B819" s="19"/>
      <c r="C819" s="20"/>
      <c r="D819" s="21"/>
      <c r="E819" s="21"/>
      <c r="F819" s="21"/>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c r="AJ819" s="9"/>
      <c r="AK819" s="9"/>
      <c r="AL819" s="9"/>
      <c r="AM819" s="9"/>
      <c r="AN819" s="9"/>
    </row>
    <row r="820" spans="1:40" ht="14.25" x14ac:dyDescent="0.25">
      <c r="A820" s="21"/>
      <c r="B820" s="19"/>
      <c r="C820" s="20"/>
      <c r="D820" s="21"/>
      <c r="E820" s="21"/>
      <c r="F820" s="21"/>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c r="AJ820" s="9"/>
      <c r="AK820" s="9"/>
      <c r="AL820" s="9"/>
      <c r="AM820" s="9"/>
      <c r="AN820" s="9"/>
    </row>
    <row r="821" spans="1:40" ht="14.25" x14ac:dyDescent="0.25">
      <c r="A821" s="21"/>
      <c r="B821" s="19"/>
      <c r="C821" s="20"/>
      <c r="D821" s="21"/>
      <c r="E821" s="21"/>
      <c r="F821" s="21"/>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c r="AJ821" s="9"/>
      <c r="AK821" s="9"/>
      <c r="AL821" s="9"/>
      <c r="AM821" s="9"/>
      <c r="AN821" s="9"/>
    </row>
    <row r="822" spans="1:40" ht="14.25" x14ac:dyDescent="0.25">
      <c r="A822" s="21"/>
      <c r="B822" s="19"/>
      <c r="C822" s="20"/>
      <c r="D822" s="21"/>
      <c r="E822" s="21"/>
      <c r="F822" s="21"/>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row>
    <row r="823" spans="1:40" ht="14.25" x14ac:dyDescent="0.25">
      <c r="A823" s="21"/>
      <c r="B823" s="19"/>
      <c r="C823" s="20"/>
      <c r="D823" s="21"/>
      <c r="E823" s="21"/>
      <c r="F823" s="21"/>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row>
    <row r="824" spans="1:40" ht="14.25" x14ac:dyDescent="0.25">
      <c r="A824" s="21"/>
      <c r="B824" s="19"/>
      <c r="C824" s="20"/>
      <c r="D824" s="21"/>
      <c r="E824" s="21"/>
      <c r="F824" s="21"/>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c r="AI824" s="9"/>
      <c r="AJ824" s="9"/>
      <c r="AK824" s="9"/>
      <c r="AL824" s="9"/>
      <c r="AM824" s="9"/>
      <c r="AN824" s="9"/>
    </row>
    <row r="825" spans="1:40" ht="14.25" x14ac:dyDescent="0.25">
      <c r="A825" s="21"/>
      <c r="B825" s="19"/>
      <c r="C825" s="20"/>
      <c r="D825" s="21"/>
      <c r="E825" s="21"/>
      <c r="F825" s="21"/>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c r="AI825" s="9"/>
      <c r="AJ825" s="9"/>
      <c r="AK825" s="9"/>
      <c r="AL825" s="9"/>
      <c r="AM825" s="9"/>
      <c r="AN825" s="9"/>
    </row>
    <row r="826" spans="1:40" ht="14.25" x14ac:dyDescent="0.25">
      <c r="A826" s="21"/>
      <c r="B826" s="19"/>
      <c r="C826" s="20"/>
      <c r="D826" s="21"/>
      <c r="E826" s="21"/>
      <c r="F826" s="21"/>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c r="AI826" s="9"/>
      <c r="AJ826" s="9"/>
      <c r="AK826" s="9"/>
      <c r="AL826" s="9"/>
      <c r="AM826" s="9"/>
      <c r="AN826" s="9"/>
    </row>
    <row r="827" spans="1:40" ht="14.25" x14ac:dyDescent="0.25">
      <c r="A827" s="21"/>
      <c r="B827" s="19"/>
      <c r="C827" s="20"/>
      <c r="D827" s="21"/>
      <c r="E827" s="21"/>
      <c r="F827" s="21"/>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row>
    <row r="828" spans="1:40" ht="14.25" x14ac:dyDescent="0.25">
      <c r="A828" s="21"/>
      <c r="B828" s="19"/>
      <c r="C828" s="20"/>
      <c r="D828" s="21"/>
      <c r="E828" s="21"/>
      <c r="F828" s="21"/>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c r="AI828" s="9"/>
      <c r="AJ828" s="9"/>
      <c r="AK828" s="9"/>
      <c r="AL828" s="9"/>
      <c r="AM828" s="9"/>
      <c r="AN828" s="9"/>
    </row>
    <row r="829" spans="1:40" ht="14.25" x14ac:dyDescent="0.25">
      <c r="A829" s="21"/>
      <c r="B829" s="19"/>
      <c r="C829" s="20"/>
      <c r="D829" s="21"/>
      <c r="E829" s="21"/>
      <c r="F829" s="21"/>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c r="AI829" s="9"/>
      <c r="AJ829" s="9"/>
      <c r="AK829" s="9"/>
      <c r="AL829" s="9"/>
      <c r="AM829" s="9"/>
      <c r="AN829" s="9"/>
    </row>
    <row r="830" spans="1:40" ht="14.25" x14ac:dyDescent="0.25">
      <c r="A830" s="21"/>
      <c r="B830" s="19"/>
      <c r="C830" s="20"/>
      <c r="D830" s="21"/>
      <c r="E830" s="21"/>
      <c r="F830" s="21"/>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c r="AJ830" s="9"/>
      <c r="AK830" s="9"/>
      <c r="AL830" s="9"/>
      <c r="AM830" s="9"/>
      <c r="AN830" s="9"/>
    </row>
    <row r="831" spans="1:40" ht="14.25" x14ac:dyDescent="0.25">
      <c r="A831" s="21"/>
      <c r="B831" s="19"/>
      <c r="C831" s="20"/>
      <c r="D831" s="21"/>
      <c r="E831" s="21"/>
      <c r="F831" s="21"/>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c r="AI831" s="9"/>
      <c r="AJ831" s="9"/>
      <c r="AK831" s="9"/>
      <c r="AL831" s="9"/>
      <c r="AM831" s="9"/>
      <c r="AN831" s="9"/>
    </row>
    <row r="832" spans="1:40" ht="14.25" x14ac:dyDescent="0.25">
      <c r="A832" s="21"/>
      <c r="B832" s="19"/>
      <c r="C832" s="20"/>
      <c r="D832" s="21"/>
      <c r="E832" s="21"/>
      <c r="F832" s="21"/>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c r="AJ832" s="9"/>
      <c r="AK832" s="9"/>
      <c r="AL832" s="9"/>
      <c r="AM832" s="9"/>
      <c r="AN832" s="9"/>
    </row>
    <row r="833" spans="1:40" ht="14.25" x14ac:dyDescent="0.25">
      <c r="A833" s="21"/>
      <c r="B833" s="19"/>
      <c r="C833" s="20"/>
      <c r="D833" s="21"/>
      <c r="E833" s="21"/>
      <c r="F833" s="21"/>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c r="AJ833" s="9"/>
      <c r="AK833" s="9"/>
      <c r="AL833" s="9"/>
      <c r="AM833" s="9"/>
      <c r="AN833" s="9"/>
    </row>
    <row r="834" spans="1:40" ht="14.25" x14ac:dyDescent="0.25">
      <c r="A834" s="21"/>
      <c r="B834" s="19"/>
      <c r="C834" s="20"/>
      <c r="D834" s="21"/>
      <c r="E834" s="21"/>
      <c r="F834" s="21"/>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row>
    <row r="835" spans="1:40" ht="14.25" x14ac:dyDescent="0.25">
      <c r="A835" s="21"/>
      <c r="B835" s="19"/>
      <c r="C835" s="20"/>
      <c r="D835" s="21"/>
      <c r="E835" s="21"/>
      <c r="F835" s="21"/>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row>
    <row r="836" spans="1:40" ht="14.25" x14ac:dyDescent="0.25">
      <c r="A836" s="21"/>
      <c r="B836" s="19"/>
      <c r="C836" s="20"/>
      <c r="D836" s="21"/>
      <c r="E836" s="21"/>
      <c r="F836" s="21"/>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row>
    <row r="837" spans="1:40" ht="14.25" x14ac:dyDescent="0.25">
      <c r="A837" s="21"/>
      <c r="B837" s="19"/>
      <c r="C837" s="20"/>
      <c r="D837" s="21"/>
      <c r="E837" s="21"/>
      <c r="F837" s="21"/>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row>
    <row r="838" spans="1:40" ht="14.25" x14ac:dyDescent="0.25">
      <c r="A838" s="21"/>
      <c r="B838" s="19"/>
      <c r="C838" s="20"/>
      <c r="D838" s="21"/>
      <c r="E838" s="21"/>
      <c r="F838" s="21"/>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row>
    <row r="839" spans="1:40" ht="14.25" x14ac:dyDescent="0.25">
      <c r="A839" s="21"/>
      <c r="B839" s="19"/>
      <c r="C839" s="20"/>
      <c r="D839" s="21"/>
      <c r="E839" s="21"/>
      <c r="F839" s="21"/>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c r="AJ839" s="9"/>
      <c r="AK839" s="9"/>
      <c r="AL839" s="9"/>
      <c r="AM839" s="9"/>
      <c r="AN839" s="9"/>
    </row>
    <row r="840" spans="1:40" ht="14.25" x14ac:dyDescent="0.25">
      <c r="A840" s="21"/>
      <c r="B840" s="19"/>
      <c r="C840" s="20"/>
      <c r="D840" s="21"/>
      <c r="E840" s="21"/>
      <c r="F840" s="21"/>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c r="AI840" s="9"/>
      <c r="AJ840" s="9"/>
      <c r="AK840" s="9"/>
      <c r="AL840" s="9"/>
      <c r="AM840" s="9"/>
      <c r="AN840" s="9"/>
    </row>
    <row r="841" spans="1:40" ht="14.25" x14ac:dyDescent="0.25">
      <c r="A841" s="21"/>
      <c r="B841" s="19"/>
      <c r="C841" s="20"/>
      <c r="D841" s="21"/>
      <c r="E841" s="21"/>
      <c r="F841" s="21"/>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c r="AJ841" s="9"/>
      <c r="AK841" s="9"/>
      <c r="AL841" s="9"/>
      <c r="AM841" s="9"/>
      <c r="AN841" s="9"/>
    </row>
    <row r="842" spans="1:40" ht="14.25" x14ac:dyDescent="0.25">
      <c r="A842" s="21"/>
      <c r="B842" s="19"/>
      <c r="C842" s="20"/>
      <c r="D842" s="21"/>
      <c r="E842" s="21"/>
      <c r="F842" s="21"/>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row>
    <row r="843" spans="1:40" ht="14.25" x14ac:dyDescent="0.25">
      <c r="A843" s="21"/>
      <c r="B843" s="19"/>
      <c r="C843" s="20"/>
      <c r="D843" s="21"/>
      <c r="E843" s="21"/>
      <c r="F843" s="21"/>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row>
    <row r="844" spans="1:40" ht="14.25" x14ac:dyDescent="0.25">
      <c r="A844" s="21"/>
      <c r="B844" s="19"/>
      <c r="C844" s="20"/>
      <c r="D844" s="21"/>
      <c r="E844" s="21"/>
      <c r="F844" s="21"/>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c r="AI844" s="9"/>
      <c r="AJ844" s="9"/>
      <c r="AK844" s="9"/>
      <c r="AL844" s="9"/>
      <c r="AM844" s="9"/>
      <c r="AN844" s="9"/>
    </row>
    <row r="845" spans="1:40" ht="14.25" x14ac:dyDescent="0.25">
      <c r="A845" s="21"/>
      <c r="B845" s="19"/>
      <c r="C845" s="20"/>
      <c r="D845" s="21"/>
      <c r="E845" s="21"/>
      <c r="F845" s="21"/>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c r="AI845" s="9"/>
      <c r="AJ845" s="9"/>
      <c r="AK845" s="9"/>
      <c r="AL845" s="9"/>
      <c r="AM845" s="9"/>
      <c r="AN845" s="9"/>
    </row>
    <row r="846" spans="1:40" ht="14.25" x14ac:dyDescent="0.25">
      <c r="A846" s="21"/>
      <c r="B846" s="19"/>
      <c r="C846" s="20"/>
      <c r="D846" s="21"/>
      <c r="E846" s="21"/>
      <c r="F846" s="21"/>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c r="AI846" s="9"/>
      <c r="AJ846" s="9"/>
      <c r="AK846" s="9"/>
      <c r="AL846" s="9"/>
      <c r="AM846" s="9"/>
      <c r="AN846" s="9"/>
    </row>
    <row r="847" spans="1:40" ht="14.25" x14ac:dyDescent="0.25">
      <c r="A847" s="21"/>
      <c r="B847" s="19"/>
      <c r="C847" s="20"/>
      <c r="D847" s="21"/>
      <c r="E847" s="21"/>
      <c r="F847" s="21"/>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c r="AI847" s="9"/>
      <c r="AJ847" s="9"/>
      <c r="AK847" s="9"/>
      <c r="AL847" s="9"/>
      <c r="AM847" s="9"/>
      <c r="AN847" s="9"/>
    </row>
    <row r="848" spans="1:40" ht="14.25" x14ac:dyDescent="0.25">
      <c r="A848" s="21"/>
      <c r="B848" s="19"/>
      <c r="C848" s="20"/>
      <c r="D848" s="21"/>
      <c r="E848" s="21"/>
      <c r="F848" s="21"/>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c r="AI848" s="9"/>
      <c r="AJ848" s="9"/>
      <c r="AK848" s="9"/>
      <c r="AL848" s="9"/>
      <c r="AM848" s="9"/>
      <c r="AN848" s="9"/>
    </row>
    <row r="849" spans="1:40" ht="14.25" x14ac:dyDescent="0.25">
      <c r="A849" s="21"/>
      <c r="B849" s="19"/>
      <c r="C849" s="20"/>
      <c r="D849" s="21"/>
      <c r="E849" s="21"/>
      <c r="F849" s="21"/>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c r="AI849" s="9"/>
      <c r="AJ849" s="9"/>
      <c r="AK849" s="9"/>
      <c r="AL849" s="9"/>
      <c r="AM849" s="9"/>
      <c r="AN849" s="9"/>
    </row>
    <row r="850" spans="1:40" ht="14.25" x14ac:dyDescent="0.25">
      <c r="A850" s="21"/>
      <c r="B850" s="19"/>
      <c r="C850" s="20"/>
      <c r="D850" s="21"/>
      <c r="E850" s="21"/>
      <c r="F850" s="21"/>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c r="AI850" s="9"/>
      <c r="AJ850" s="9"/>
      <c r="AK850" s="9"/>
      <c r="AL850" s="9"/>
      <c r="AM850" s="9"/>
      <c r="AN850" s="9"/>
    </row>
    <row r="851" spans="1:40" ht="14.25" x14ac:dyDescent="0.25">
      <c r="A851" s="21"/>
      <c r="B851" s="19"/>
      <c r="C851" s="20"/>
      <c r="D851" s="21"/>
      <c r="E851" s="21"/>
      <c r="F851" s="21"/>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c r="AI851" s="9"/>
      <c r="AJ851" s="9"/>
      <c r="AK851" s="9"/>
      <c r="AL851" s="9"/>
      <c r="AM851" s="9"/>
      <c r="AN851" s="9"/>
    </row>
    <row r="852" spans="1:40" ht="14.25" x14ac:dyDescent="0.25">
      <c r="A852" s="21"/>
      <c r="B852" s="19"/>
      <c r="C852" s="20"/>
      <c r="D852" s="21"/>
      <c r="E852" s="21"/>
      <c r="F852" s="21"/>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c r="AI852" s="9"/>
      <c r="AJ852" s="9"/>
      <c r="AK852" s="9"/>
      <c r="AL852" s="9"/>
      <c r="AM852" s="9"/>
      <c r="AN852" s="9"/>
    </row>
    <row r="853" spans="1:40" ht="14.25" x14ac:dyDescent="0.25">
      <c r="A853" s="21"/>
      <c r="B853" s="19"/>
      <c r="C853" s="20"/>
      <c r="D853" s="21"/>
      <c r="E853" s="21"/>
      <c r="F853" s="21"/>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c r="AI853" s="9"/>
      <c r="AJ853" s="9"/>
      <c r="AK853" s="9"/>
      <c r="AL853" s="9"/>
      <c r="AM853" s="9"/>
      <c r="AN853" s="9"/>
    </row>
    <row r="854" spans="1:40" ht="14.25" x14ac:dyDescent="0.25">
      <c r="A854" s="21"/>
      <c r="B854" s="19"/>
      <c r="C854" s="20"/>
      <c r="D854" s="21"/>
      <c r="E854" s="21"/>
      <c r="F854" s="21"/>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c r="AJ854" s="9"/>
      <c r="AK854" s="9"/>
      <c r="AL854" s="9"/>
      <c r="AM854" s="9"/>
      <c r="AN854" s="9"/>
    </row>
    <row r="855" spans="1:40" ht="14.25" x14ac:dyDescent="0.25">
      <c r="A855" s="21"/>
      <c r="B855" s="19"/>
      <c r="C855" s="20"/>
      <c r="D855" s="21"/>
      <c r="E855" s="21"/>
      <c r="F855" s="21"/>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c r="AI855" s="9"/>
      <c r="AJ855" s="9"/>
      <c r="AK855" s="9"/>
      <c r="AL855" s="9"/>
      <c r="AM855" s="9"/>
      <c r="AN855" s="9"/>
    </row>
    <row r="856" spans="1:40" ht="14.25" x14ac:dyDescent="0.25">
      <c r="A856" s="21"/>
      <c r="B856" s="19"/>
      <c r="C856" s="20"/>
      <c r="D856" s="21"/>
      <c r="E856" s="21"/>
      <c r="F856" s="21"/>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c r="AI856" s="9"/>
      <c r="AJ856" s="9"/>
      <c r="AK856" s="9"/>
      <c r="AL856" s="9"/>
      <c r="AM856" s="9"/>
      <c r="AN856" s="9"/>
    </row>
    <row r="857" spans="1:40" ht="14.25" x14ac:dyDescent="0.25">
      <c r="A857" s="21"/>
      <c r="B857" s="19"/>
      <c r="C857" s="20"/>
      <c r="D857" s="21"/>
      <c r="E857" s="21"/>
      <c r="F857" s="21"/>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c r="AI857" s="9"/>
      <c r="AJ857" s="9"/>
      <c r="AK857" s="9"/>
      <c r="AL857" s="9"/>
      <c r="AM857" s="9"/>
      <c r="AN857" s="9"/>
    </row>
    <row r="858" spans="1:40" ht="14.25" x14ac:dyDescent="0.25">
      <c r="A858" s="21"/>
      <c r="B858" s="19"/>
      <c r="C858" s="20"/>
      <c r="D858" s="21"/>
      <c r="E858" s="21"/>
      <c r="F858" s="21"/>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c r="AI858" s="9"/>
      <c r="AJ858" s="9"/>
      <c r="AK858" s="9"/>
      <c r="AL858" s="9"/>
      <c r="AM858" s="9"/>
      <c r="AN858" s="9"/>
    </row>
    <row r="859" spans="1:40" ht="14.25" x14ac:dyDescent="0.25">
      <c r="A859" s="21"/>
      <c r="B859" s="19"/>
      <c r="C859" s="20"/>
      <c r="D859" s="21"/>
      <c r="E859" s="21"/>
      <c r="F859" s="21"/>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c r="AI859" s="9"/>
      <c r="AJ859" s="9"/>
      <c r="AK859" s="9"/>
      <c r="AL859" s="9"/>
      <c r="AM859" s="9"/>
      <c r="AN859" s="9"/>
    </row>
    <row r="860" spans="1:40" ht="14.25" x14ac:dyDescent="0.25">
      <c r="A860" s="21"/>
      <c r="B860" s="19"/>
      <c r="C860" s="20"/>
      <c r="D860" s="21"/>
      <c r="E860" s="21"/>
      <c r="F860" s="21"/>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row>
    <row r="861" spans="1:40" ht="14.25" x14ac:dyDescent="0.25">
      <c r="A861" s="21"/>
      <c r="B861" s="19"/>
      <c r="C861" s="20"/>
      <c r="D861" s="21"/>
      <c r="E861" s="21"/>
      <c r="F861" s="21"/>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c r="AI861" s="9"/>
      <c r="AJ861" s="9"/>
      <c r="AK861" s="9"/>
      <c r="AL861" s="9"/>
      <c r="AM861" s="9"/>
      <c r="AN861" s="9"/>
    </row>
    <row r="862" spans="1:40" ht="14.25" x14ac:dyDescent="0.25">
      <c r="A862" s="21"/>
      <c r="B862" s="19"/>
      <c r="C862" s="20"/>
      <c r="D862" s="21"/>
      <c r="E862" s="21"/>
      <c r="F862" s="21"/>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c r="AJ862" s="9"/>
      <c r="AK862" s="9"/>
      <c r="AL862" s="9"/>
      <c r="AM862" s="9"/>
      <c r="AN862" s="9"/>
    </row>
    <row r="863" spans="1:40" ht="14.25" x14ac:dyDescent="0.25">
      <c r="A863" s="21"/>
      <c r="B863" s="19"/>
      <c r="C863" s="20"/>
      <c r="D863" s="21"/>
      <c r="E863" s="21"/>
      <c r="F863" s="21"/>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c r="AJ863" s="9"/>
      <c r="AK863" s="9"/>
      <c r="AL863" s="9"/>
      <c r="AM863" s="9"/>
      <c r="AN863" s="9"/>
    </row>
    <row r="864" spans="1:40" ht="14.25" x14ac:dyDescent="0.25">
      <c r="A864" s="21"/>
      <c r="B864" s="19"/>
      <c r="C864" s="20"/>
      <c r="D864" s="21"/>
      <c r="E864" s="21"/>
      <c r="F864" s="21"/>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c r="AI864" s="9"/>
      <c r="AJ864" s="9"/>
      <c r="AK864" s="9"/>
      <c r="AL864" s="9"/>
      <c r="AM864" s="9"/>
      <c r="AN864" s="9"/>
    </row>
    <row r="865" spans="1:40" ht="14.25" x14ac:dyDescent="0.25">
      <c r="A865" s="21"/>
      <c r="B865" s="19"/>
      <c r="C865" s="20"/>
      <c r="D865" s="21"/>
      <c r="E865" s="21"/>
      <c r="F865" s="21"/>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c r="AI865" s="9"/>
      <c r="AJ865" s="9"/>
      <c r="AK865" s="9"/>
      <c r="AL865" s="9"/>
      <c r="AM865" s="9"/>
      <c r="AN865" s="9"/>
    </row>
    <row r="866" spans="1:40" ht="14.25" x14ac:dyDescent="0.25">
      <c r="A866" s="21"/>
      <c r="B866" s="19"/>
      <c r="C866" s="20"/>
      <c r="D866" s="21"/>
      <c r="E866" s="21"/>
      <c r="F866" s="21"/>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c r="AI866" s="9"/>
      <c r="AJ866" s="9"/>
      <c r="AK866" s="9"/>
      <c r="AL866" s="9"/>
      <c r="AM866" s="9"/>
      <c r="AN866" s="9"/>
    </row>
    <row r="867" spans="1:40" ht="14.25" x14ac:dyDescent="0.25">
      <c r="A867" s="21"/>
      <c r="B867" s="19"/>
      <c r="C867" s="20"/>
      <c r="D867" s="21"/>
      <c r="E867" s="21"/>
      <c r="F867" s="21"/>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c r="AI867" s="9"/>
      <c r="AJ867" s="9"/>
      <c r="AK867" s="9"/>
      <c r="AL867" s="9"/>
      <c r="AM867" s="9"/>
      <c r="AN867" s="9"/>
    </row>
    <row r="868" spans="1:40" ht="14.25" x14ac:dyDescent="0.25">
      <c r="A868" s="21"/>
      <c r="B868" s="19"/>
      <c r="C868" s="20"/>
      <c r="D868" s="21"/>
      <c r="E868" s="21"/>
      <c r="F868" s="21"/>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c r="AI868" s="9"/>
      <c r="AJ868" s="9"/>
      <c r="AK868" s="9"/>
      <c r="AL868" s="9"/>
      <c r="AM868" s="9"/>
      <c r="AN868" s="9"/>
    </row>
    <row r="869" spans="1:40" ht="14.25" x14ac:dyDescent="0.25">
      <c r="A869" s="21"/>
      <c r="B869" s="19"/>
      <c r="C869" s="20"/>
      <c r="D869" s="21"/>
      <c r="E869" s="21"/>
      <c r="F869" s="21"/>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c r="AI869" s="9"/>
      <c r="AJ869" s="9"/>
      <c r="AK869" s="9"/>
      <c r="AL869" s="9"/>
      <c r="AM869" s="9"/>
      <c r="AN869" s="9"/>
    </row>
    <row r="870" spans="1:40" ht="14.25" x14ac:dyDescent="0.25">
      <c r="A870" s="21"/>
      <c r="B870" s="19"/>
      <c r="C870" s="20"/>
      <c r="D870" s="21"/>
      <c r="E870" s="21"/>
      <c r="F870" s="21"/>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c r="AJ870" s="9"/>
      <c r="AK870" s="9"/>
      <c r="AL870" s="9"/>
      <c r="AM870" s="9"/>
      <c r="AN870" s="9"/>
    </row>
    <row r="871" spans="1:40" ht="14.25" x14ac:dyDescent="0.25">
      <c r="A871" s="21"/>
      <c r="B871" s="19"/>
      <c r="C871" s="20"/>
      <c r="D871" s="21"/>
      <c r="E871" s="21"/>
      <c r="F871" s="21"/>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c r="AI871" s="9"/>
      <c r="AJ871" s="9"/>
      <c r="AK871" s="9"/>
      <c r="AL871" s="9"/>
      <c r="AM871" s="9"/>
      <c r="AN871" s="9"/>
    </row>
    <row r="872" spans="1:40" ht="14.25" x14ac:dyDescent="0.25">
      <c r="A872" s="21"/>
      <c r="B872" s="19"/>
      <c r="C872" s="20"/>
      <c r="D872" s="21"/>
      <c r="E872" s="21"/>
      <c r="F872" s="21"/>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c r="AJ872" s="9"/>
      <c r="AK872" s="9"/>
      <c r="AL872" s="9"/>
      <c r="AM872" s="9"/>
      <c r="AN872" s="9"/>
    </row>
    <row r="873" spans="1:40" ht="14.25" x14ac:dyDescent="0.25">
      <c r="A873" s="21"/>
      <c r="B873" s="19"/>
      <c r="C873" s="20"/>
      <c r="D873" s="21"/>
      <c r="E873" s="21"/>
      <c r="F873" s="21"/>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c r="AI873" s="9"/>
      <c r="AJ873" s="9"/>
      <c r="AK873" s="9"/>
      <c r="AL873" s="9"/>
      <c r="AM873" s="9"/>
      <c r="AN873" s="9"/>
    </row>
    <row r="874" spans="1:40" ht="14.25" x14ac:dyDescent="0.25">
      <c r="A874" s="21"/>
      <c r="B874" s="19"/>
      <c r="C874" s="20"/>
      <c r="D874" s="21"/>
      <c r="E874" s="21"/>
      <c r="F874" s="21"/>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c r="AI874" s="9"/>
      <c r="AJ874" s="9"/>
      <c r="AK874" s="9"/>
      <c r="AL874" s="9"/>
      <c r="AM874" s="9"/>
      <c r="AN874" s="9"/>
    </row>
    <row r="875" spans="1:40" ht="14.25" x14ac:dyDescent="0.25">
      <c r="A875" s="21"/>
      <c r="B875" s="19"/>
      <c r="C875" s="20"/>
      <c r="D875" s="21"/>
      <c r="E875" s="21"/>
      <c r="F875" s="21"/>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c r="AI875" s="9"/>
      <c r="AJ875" s="9"/>
      <c r="AK875" s="9"/>
      <c r="AL875" s="9"/>
      <c r="AM875" s="9"/>
      <c r="AN875" s="9"/>
    </row>
    <row r="876" spans="1:40" ht="14.25" x14ac:dyDescent="0.25">
      <c r="A876" s="21"/>
      <c r="B876" s="19"/>
      <c r="C876" s="20"/>
      <c r="D876" s="21"/>
      <c r="E876" s="21"/>
      <c r="F876" s="21"/>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c r="AI876" s="9"/>
      <c r="AJ876" s="9"/>
      <c r="AK876" s="9"/>
      <c r="AL876" s="9"/>
      <c r="AM876" s="9"/>
      <c r="AN876" s="9"/>
    </row>
    <row r="877" spans="1:40" ht="14.25" x14ac:dyDescent="0.25">
      <c r="A877" s="21"/>
      <c r="B877" s="19"/>
      <c r="C877" s="20"/>
      <c r="D877" s="21"/>
      <c r="E877" s="21"/>
      <c r="F877" s="21"/>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c r="AI877" s="9"/>
      <c r="AJ877" s="9"/>
      <c r="AK877" s="9"/>
      <c r="AL877" s="9"/>
      <c r="AM877" s="9"/>
      <c r="AN877" s="9"/>
    </row>
    <row r="878" spans="1:40" ht="14.25" x14ac:dyDescent="0.25">
      <c r="A878" s="21"/>
      <c r="B878" s="19"/>
      <c r="C878" s="20"/>
      <c r="D878" s="21"/>
      <c r="E878" s="21"/>
      <c r="F878" s="21"/>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c r="AJ878" s="9"/>
      <c r="AK878" s="9"/>
      <c r="AL878" s="9"/>
      <c r="AM878" s="9"/>
      <c r="AN878" s="9"/>
    </row>
    <row r="879" spans="1:40" ht="14.25" x14ac:dyDescent="0.25">
      <c r="A879" s="21"/>
      <c r="B879" s="19"/>
      <c r="C879" s="20"/>
      <c r="D879" s="21"/>
      <c r="E879" s="21"/>
      <c r="F879" s="21"/>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c r="AI879" s="9"/>
      <c r="AJ879" s="9"/>
      <c r="AK879" s="9"/>
      <c r="AL879" s="9"/>
      <c r="AM879" s="9"/>
      <c r="AN879" s="9"/>
    </row>
    <row r="880" spans="1:40" ht="14.25" x14ac:dyDescent="0.25">
      <c r="A880" s="21"/>
      <c r="B880" s="19"/>
      <c r="C880" s="20"/>
      <c r="D880" s="21"/>
      <c r="E880" s="21"/>
      <c r="F880" s="21"/>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c r="AI880" s="9"/>
      <c r="AJ880" s="9"/>
      <c r="AK880" s="9"/>
      <c r="AL880" s="9"/>
      <c r="AM880" s="9"/>
      <c r="AN880" s="9"/>
    </row>
    <row r="881" spans="1:40" ht="14.25" x14ac:dyDescent="0.25">
      <c r="A881" s="21"/>
      <c r="B881" s="19"/>
      <c r="C881" s="20"/>
      <c r="D881" s="21"/>
      <c r="E881" s="21"/>
      <c r="F881" s="21"/>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c r="AI881" s="9"/>
      <c r="AJ881" s="9"/>
      <c r="AK881" s="9"/>
      <c r="AL881" s="9"/>
      <c r="AM881" s="9"/>
      <c r="AN881" s="9"/>
    </row>
    <row r="882" spans="1:40" ht="14.25" x14ac:dyDescent="0.25">
      <c r="A882" s="21"/>
      <c r="B882" s="19"/>
      <c r="C882" s="20"/>
      <c r="D882" s="21"/>
      <c r="E882" s="21"/>
      <c r="F882" s="21"/>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c r="AI882" s="9"/>
      <c r="AJ882" s="9"/>
      <c r="AK882" s="9"/>
      <c r="AL882" s="9"/>
      <c r="AM882" s="9"/>
      <c r="AN882" s="9"/>
    </row>
    <row r="883" spans="1:40" ht="14.25" x14ac:dyDescent="0.25">
      <c r="A883" s="21"/>
      <c r="B883" s="19"/>
      <c r="C883" s="20"/>
      <c r="D883" s="21"/>
      <c r="E883" s="21"/>
      <c r="F883" s="21"/>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c r="AI883" s="9"/>
      <c r="AJ883" s="9"/>
      <c r="AK883" s="9"/>
      <c r="AL883" s="9"/>
      <c r="AM883" s="9"/>
      <c r="AN883" s="9"/>
    </row>
    <row r="884" spans="1:40" ht="14.25" x14ac:dyDescent="0.25">
      <c r="A884" s="21"/>
      <c r="B884" s="19"/>
      <c r="C884" s="20"/>
      <c r="D884" s="21"/>
      <c r="E884" s="21"/>
      <c r="F884" s="21"/>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c r="AI884" s="9"/>
      <c r="AJ884" s="9"/>
      <c r="AK884" s="9"/>
      <c r="AL884" s="9"/>
      <c r="AM884" s="9"/>
      <c r="AN884" s="9"/>
    </row>
    <row r="885" spans="1:40" ht="14.25" x14ac:dyDescent="0.25">
      <c r="A885" s="21"/>
      <c r="B885" s="19"/>
      <c r="C885" s="20"/>
      <c r="D885" s="21"/>
      <c r="E885" s="21"/>
      <c r="F885" s="21"/>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c r="AI885" s="9"/>
      <c r="AJ885" s="9"/>
      <c r="AK885" s="9"/>
      <c r="AL885" s="9"/>
      <c r="AM885" s="9"/>
      <c r="AN885" s="9"/>
    </row>
    <row r="886" spans="1:40" ht="14.25" x14ac:dyDescent="0.25">
      <c r="A886" s="21"/>
      <c r="B886" s="19"/>
      <c r="C886" s="20"/>
      <c r="D886" s="21"/>
      <c r="E886" s="21"/>
      <c r="F886" s="21"/>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c r="AI886" s="9"/>
      <c r="AJ886" s="9"/>
      <c r="AK886" s="9"/>
      <c r="AL886" s="9"/>
      <c r="AM886" s="9"/>
      <c r="AN886" s="9"/>
    </row>
    <row r="887" spans="1:40" ht="14.25" x14ac:dyDescent="0.25">
      <c r="A887" s="21"/>
      <c r="B887" s="19"/>
      <c r="C887" s="20"/>
      <c r="D887" s="21"/>
      <c r="E887" s="21"/>
      <c r="F887" s="21"/>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c r="AI887" s="9"/>
      <c r="AJ887" s="9"/>
      <c r="AK887" s="9"/>
      <c r="AL887" s="9"/>
      <c r="AM887" s="9"/>
      <c r="AN887" s="9"/>
    </row>
    <row r="888" spans="1:40" ht="14.25" x14ac:dyDescent="0.25">
      <c r="A888" s="21"/>
      <c r="B888" s="19"/>
      <c r="C888" s="20"/>
      <c r="D888" s="21"/>
      <c r="E888" s="21"/>
      <c r="F888" s="21"/>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c r="AI888" s="9"/>
      <c r="AJ888" s="9"/>
      <c r="AK888" s="9"/>
      <c r="AL888" s="9"/>
      <c r="AM888" s="9"/>
      <c r="AN888" s="9"/>
    </row>
    <row r="889" spans="1:40" ht="14.25" x14ac:dyDescent="0.25">
      <c r="A889" s="21"/>
      <c r="B889" s="19"/>
      <c r="C889" s="20"/>
      <c r="D889" s="21"/>
      <c r="E889" s="21"/>
      <c r="F889" s="21"/>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c r="AI889" s="9"/>
      <c r="AJ889" s="9"/>
      <c r="AK889" s="9"/>
      <c r="AL889" s="9"/>
      <c r="AM889" s="9"/>
      <c r="AN889" s="9"/>
    </row>
    <row r="890" spans="1:40" ht="14.25" x14ac:dyDescent="0.25">
      <c r="A890" s="21"/>
      <c r="B890" s="19"/>
      <c r="C890" s="20"/>
      <c r="D890" s="21"/>
      <c r="E890" s="21"/>
      <c r="F890" s="21"/>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c r="AJ890" s="9"/>
      <c r="AK890" s="9"/>
      <c r="AL890" s="9"/>
      <c r="AM890" s="9"/>
      <c r="AN890" s="9"/>
    </row>
    <row r="891" spans="1:40" ht="14.25" x14ac:dyDescent="0.25">
      <c r="A891" s="21"/>
      <c r="B891" s="19"/>
      <c r="C891" s="20"/>
      <c r="D891" s="21"/>
      <c r="E891" s="21"/>
      <c r="F891" s="21"/>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c r="AI891" s="9"/>
      <c r="AJ891" s="9"/>
      <c r="AK891" s="9"/>
      <c r="AL891" s="9"/>
      <c r="AM891" s="9"/>
      <c r="AN891" s="9"/>
    </row>
    <row r="892" spans="1:40" ht="14.25" x14ac:dyDescent="0.25">
      <c r="A892" s="21"/>
      <c r="B892" s="19"/>
      <c r="C892" s="20"/>
      <c r="D892" s="21"/>
      <c r="E892" s="21"/>
      <c r="F892" s="21"/>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c r="AI892" s="9"/>
      <c r="AJ892" s="9"/>
      <c r="AK892" s="9"/>
      <c r="AL892" s="9"/>
      <c r="AM892" s="9"/>
      <c r="AN892" s="9"/>
    </row>
    <row r="893" spans="1:40" ht="14.25" x14ac:dyDescent="0.25">
      <c r="A893" s="21"/>
      <c r="B893" s="19"/>
      <c r="C893" s="20"/>
      <c r="D893" s="21"/>
      <c r="E893" s="21"/>
      <c r="F893" s="21"/>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row>
    <row r="894" spans="1:40" ht="14.25" x14ac:dyDescent="0.25">
      <c r="A894" s="21"/>
      <c r="B894" s="19"/>
      <c r="C894" s="20"/>
      <c r="D894" s="21"/>
      <c r="E894" s="21"/>
      <c r="F894" s="21"/>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c r="AJ894" s="9"/>
      <c r="AK894" s="9"/>
      <c r="AL894" s="9"/>
      <c r="AM894" s="9"/>
      <c r="AN894" s="9"/>
    </row>
    <row r="895" spans="1:40" ht="14.25" x14ac:dyDescent="0.25">
      <c r="A895" s="21"/>
      <c r="B895" s="19"/>
      <c r="C895" s="20"/>
      <c r="D895" s="21"/>
      <c r="E895" s="21"/>
      <c r="F895" s="21"/>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c r="AI895" s="9"/>
      <c r="AJ895" s="9"/>
      <c r="AK895" s="9"/>
      <c r="AL895" s="9"/>
      <c r="AM895" s="9"/>
      <c r="AN895" s="9"/>
    </row>
    <row r="896" spans="1:40" ht="14.25" x14ac:dyDescent="0.25">
      <c r="A896" s="21"/>
      <c r="B896" s="19"/>
      <c r="C896" s="20"/>
      <c r="D896" s="21"/>
      <c r="E896" s="21"/>
      <c r="F896" s="21"/>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c r="AI896" s="9"/>
      <c r="AJ896" s="9"/>
      <c r="AK896" s="9"/>
      <c r="AL896" s="9"/>
      <c r="AM896" s="9"/>
      <c r="AN896" s="9"/>
    </row>
    <row r="897" spans="1:40" ht="14.25" x14ac:dyDescent="0.25">
      <c r="A897" s="21"/>
      <c r="B897" s="19"/>
      <c r="C897" s="20"/>
      <c r="D897" s="21"/>
      <c r="E897" s="21"/>
      <c r="F897" s="21"/>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c r="AJ897" s="9"/>
      <c r="AK897" s="9"/>
      <c r="AL897" s="9"/>
      <c r="AM897" s="9"/>
      <c r="AN897" s="9"/>
    </row>
    <row r="898" spans="1:40" ht="14.25" x14ac:dyDescent="0.25">
      <c r="A898" s="21"/>
      <c r="B898" s="19"/>
      <c r="C898" s="20"/>
      <c r="D898" s="21"/>
      <c r="E898" s="21"/>
      <c r="F898" s="21"/>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c r="AI898" s="9"/>
      <c r="AJ898" s="9"/>
      <c r="AK898" s="9"/>
      <c r="AL898" s="9"/>
      <c r="AM898" s="9"/>
      <c r="AN898" s="9"/>
    </row>
    <row r="899" spans="1:40" ht="14.25" x14ac:dyDescent="0.25">
      <c r="A899" s="21"/>
      <c r="B899" s="19"/>
      <c r="C899" s="20"/>
      <c r="D899" s="21"/>
      <c r="E899" s="21"/>
      <c r="F899" s="21"/>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c r="AJ899" s="9"/>
      <c r="AK899" s="9"/>
      <c r="AL899" s="9"/>
      <c r="AM899" s="9"/>
      <c r="AN899" s="9"/>
    </row>
    <row r="900" spans="1:40" ht="14.25" x14ac:dyDescent="0.25">
      <c r="A900" s="21"/>
      <c r="B900" s="19"/>
      <c r="C900" s="20"/>
      <c r="D900" s="21"/>
      <c r="E900" s="21"/>
      <c r="F900" s="21"/>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c r="AI900" s="9"/>
      <c r="AJ900" s="9"/>
      <c r="AK900" s="9"/>
      <c r="AL900" s="9"/>
      <c r="AM900" s="9"/>
      <c r="AN900" s="9"/>
    </row>
    <row r="901" spans="1:40" ht="14.25" x14ac:dyDescent="0.25">
      <c r="A901" s="21"/>
      <c r="B901" s="19"/>
      <c r="C901" s="20"/>
      <c r="D901" s="21"/>
      <c r="E901" s="21"/>
      <c r="F901" s="21"/>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c r="AI901" s="9"/>
      <c r="AJ901" s="9"/>
      <c r="AK901" s="9"/>
      <c r="AL901" s="9"/>
      <c r="AM901" s="9"/>
      <c r="AN901" s="9"/>
    </row>
    <row r="902" spans="1:40" ht="14.25" x14ac:dyDescent="0.25">
      <c r="A902" s="21"/>
      <c r="B902" s="19"/>
      <c r="C902" s="20"/>
      <c r="D902" s="21"/>
      <c r="E902" s="21"/>
      <c r="F902" s="21"/>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c r="AJ902" s="9"/>
      <c r="AK902" s="9"/>
      <c r="AL902" s="9"/>
      <c r="AM902" s="9"/>
      <c r="AN902" s="9"/>
    </row>
    <row r="903" spans="1:40" ht="14.25" x14ac:dyDescent="0.25">
      <c r="A903" s="21"/>
      <c r="B903" s="19"/>
      <c r="C903" s="20"/>
      <c r="D903" s="21"/>
      <c r="E903" s="21"/>
      <c r="F903" s="21"/>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c r="AI903" s="9"/>
      <c r="AJ903" s="9"/>
      <c r="AK903" s="9"/>
      <c r="AL903" s="9"/>
      <c r="AM903" s="9"/>
      <c r="AN903" s="9"/>
    </row>
    <row r="904" spans="1:40" ht="14.25" x14ac:dyDescent="0.25">
      <c r="A904" s="21"/>
      <c r="B904" s="19"/>
      <c r="C904" s="20"/>
      <c r="D904" s="21"/>
      <c r="E904" s="21"/>
      <c r="F904" s="21"/>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c r="AJ904" s="9"/>
      <c r="AK904" s="9"/>
      <c r="AL904" s="9"/>
      <c r="AM904" s="9"/>
      <c r="AN904" s="9"/>
    </row>
    <row r="905" spans="1:40" ht="14.25" x14ac:dyDescent="0.25">
      <c r="A905" s="21"/>
      <c r="B905" s="19"/>
      <c r="C905" s="20"/>
      <c r="D905" s="21"/>
      <c r="E905" s="21"/>
      <c r="F905" s="21"/>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c r="AJ905" s="9"/>
      <c r="AK905" s="9"/>
      <c r="AL905" s="9"/>
      <c r="AM905" s="9"/>
      <c r="AN905" s="9"/>
    </row>
    <row r="906" spans="1:40" ht="14.25" x14ac:dyDescent="0.25">
      <c r="A906" s="21"/>
      <c r="B906" s="19"/>
      <c r="C906" s="20"/>
      <c r="D906" s="21"/>
      <c r="E906" s="21"/>
      <c r="F906" s="21"/>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c r="AI906" s="9"/>
      <c r="AJ906" s="9"/>
      <c r="AK906" s="9"/>
      <c r="AL906" s="9"/>
      <c r="AM906" s="9"/>
      <c r="AN906" s="9"/>
    </row>
    <row r="907" spans="1:40" ht="14.25" x14ac:dyDescent="0.25">
      <c r="A907" s="21"/>
      <c r="B907" s="19"/>
      <c r="C907" s="20"/>
      <c r="D907" s="21"/>
      <c r="E907" s="21"/>
      <c r="F907" s="21"/>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c r="AI907" s="9"/>
      <c r="AJ907" s="9"/>
      <c r="AK907" s="9"/>
      <c r="AL907" s="9"/>
      <c r="AM907" s="9"/>
      <c r="AN907" s="9"/>
    </row>
    <row r="908" spans="1:40" ht="14.25" x14ac:dyDescent="0.25">
      <c r="A908" s="21"/>
      <c r="B908" s="19"/>
      <c r="C908" s="20"/>
      <c r="D908" s="21"/>
      <c r="E908" s="21"/>
      <c r="F908" s="21"/>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c r="AI908" s="9"/>
      <c r="AJ908" s="9"/>
      <c r="AK908" s="9"/>
      <c r="AL908" s="9"/>
      <c r="AM908" s="9"/>
      <c r="AN908" s="9"/>
    </row>
    <row r="909" spans="1:40" ht="14.25" x14ac:dyDescent="0.25">
      <c r="A909" s="21"/>
      <c r="B909" s="19"/>
      <c r="C909" s="20"/>
      <c r="D909" s="21"/>
      <c r="E909" s="21"/>
      <c r="F909" s="21"/>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c r="AI909" s="9"/>
      <c r="AJ909" s="9"/>
      <c r="AK909" s="9"/>
      <c r="AL909" s="9"/>
      <c r="AM909" s="9"/>
      <c r="AN909" s="9"/>
    </row>
    <row r="910" spans="1:40" ht="14.25" x14ac:dyDescent="0.25">
      <c r="A910" s="21"/>
      <c r="B910" s="19"/>
      <c r="C910" s="20"/>
      <c r="D910" s="21"/>
      <c r="E910" s="21"/>
      <c r="F910" s="21"/>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c r="AI910" s="9"/>
      <c r="AJ910" s="9"/>
      <c r="AK910" s="9"/>
      <c r="AL910" s="9"/>
      <c r="AM910" s="9"/>
      <c r="AN910" s="9"/>
    </row>
    <row r="911" spans="1:40" ht="14.25" x14ac:dyDescent="0.25">
      <c r="A911" s="21"/>
      <c r="B911" s="19"/>
      <c r="C911" s="20"/>
      <c r="D911" s="21"/>
      <c r="E911" s="21"/>
      <c r="F911" s="21"/>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c r="AI911" s="9"/>
      <c r="AJ911" s="9"/>
      <c r="AK911" s="9"/>
      <c r="AL911" s="9"/>
      <c r="AM911" s="9"/>
      <c r="AN911" s="9"/>
    </row>
    <row r="912" spans="1:40" ht="14.25" x14ac:dyDescent="0.25">
      <c r="A912" s="21"/>
      <c r="B912" s="19"/>
      <c r="C912" s="20"/>
      <c r="D912" s="21"/>
      <c r="E912" s="21"/>
      <c r="F912" s="21"/>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c r="AI912" s="9"/>
      <c r="AJ912" s="9"/>
      <c r="AK912" s="9"/>
      <c r="AL912" s="9"/>
      <c r="AM912" s="9"/>
      <c r="AN912" s="9"/>
    </row>
    <row r="913" spans="1:40" ht="14.25" x14ac:dyDescent="0.25">
      <c r="A913" s="21"/>
      <c r="B913" s="19"/>
      <c r="C913" s="20"/>
      <c r="D913" s="21"/>
      <c r="E913" s="21"/>
      <c r="F913" s="21"/>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c r="AI913" s="9"/>
      <c r="AJ913" s="9"/>
      <c r="AK913" s="9"/>
      <c r="AL913" s="9"/>
      <c r="AM913" s="9"/>
      <c r="AN913" s="9"/>
    </row>
    <row r="914" spans="1:40" ht="14.25" x14ac:dyDescent="0.25">
      <c r="A914" s="21"/>
      <c r="B914" s="19"/>
      <c r="C914" s="20"/>
      <c r="D914" s="21"/>
      <c r="E914" s="21"/>
      <c r="F914" s="21"/>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c r="AI914" s="9"/>
      <c r="AJ914" s="9"/>
      <c r="AK914" s="9"/>
      <c r="AL914" s="9"/>
      <c r="AM914" s="9"/>
      <c r="AN914" s="9"/>
    </row>
    <row r="915" spans="1:40" ht="14.25" x14ac:dyDescent="0.25">
      <c r="A915" s="21"/>
      <c r="B915" s="19"/>
      <c r="C915" s="20"/>
      <c r="D915" s="21"/>
      <c r="E915" s="21"/>
      <c r="F915" s="21"/>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c r="AI915" s="9"/>
      <c r="AJ915" s="9"/>
      <c r="AK915" s="9"/>
      <c r="AL915" s="9"/>
      <c r="AM915" s="9"/>
      <c r="AN915" s="9"/>
    </row>
    <row r="916" spans="1:40" ht="14.25" x14ac:dyDescent="0.25">
      <c r="A916" s="21"/>
      <c r="B916" s="19"/>
      <c r="C916" s="20"/>
      <c r="D916" s="21"/>
      <c r="E916" s="21"/>
      <c r="F916" s="21"/>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c r="AI916" s="9"/>
      <c r="AJ916" s="9"/>
      <c r="AK916" s="9"/>
      <c r="AL916" s="9"/>
      <c r="AM916" s="9"/>
      <c r="AN916" s="9"/>
    </row>
    <row r="917" spans="1:40" ht="14.25" x14ac:dyDescent="0.25">
      <c r="A917" s="21"/>
      <c r="B917" s="19"/>
      <c r="C917" s="20"/>
      <c r="D917" s="21"/>
      <c r="E917" s="21"/>
      <c r="F917" s="21"/>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c r="AI917" s="9"/>
      <c r="AJ917" s="9"/>
      <c r="AK917" s="9"/>
      <c r="AL917" s="9"/>
      <c r="AM917" s="9"/>
      <c r="AN917" s="9"/>
    </row>
    <row r="918" spans="1:40" ht="14.25" x14ac:dyDescent="0.25">
      <c r="A918" s="21"/>
      <c r="B918" s="19"/>
      <c r="C918" s="20"/>
      <c r="D918" s="21"/>
      <c r="E918" s="21"/>
      <c r="F918" s="21"/>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c r="AJ918" s="9"/>
      <c r="AK918" s="9"/>
      <c r="AL918" s="9"/>
      <c r="AM918" s="9"/>
      <c r="AN918" s="9"/>
    </row>
    <row r="919" spans="1:40" ht="14.25" x14ac:dyDescent="0.25">
      <c r="A919" s="21"/>
      <c r="B919" s="19"/>
      <c r="C919" s="20"/>
      <c r="D919" s="21"/>
      <c r="E919" s="21"/>
      <c r="F919" s="21"/>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c r="AI919" s="9"/>
      <c r="AJ919" s="9"/>
      <c r="AK919" s="9"/>
      <c r="AL919" s="9"/>
      <c r="AM919" s="9"/>
      <c r="AN919" s="9"/>
    </row>
    <row r="920" spans="1:40" ht="14.25" x14ac:dyDescent="0.25">
      <c r="A920" s="21"/>
      <c r="B920" s="19"/>
      <c r="C920" s="20"/>
      <c r="D920" s="21"/>
      <c r="E920" s="21"/>
      <c r="F920" s="21"/>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c r="AI920" s="9"/>
      <c r="AJ920" s="9"/>
      <c r="AK920" s="9"/>
      <c r="AL920" s="9"/>
      <c r="AM920" s="9"/>
      <c r="AN920" s="9"/>
    </row>
    <row r="921" spans="1:40" ht="14.25" x14ac:dyDescent="0.25">
      <c r="A921" s="21"/>
      <c r="B921" s="19"/>
      <c r="C921" s="20"/>
      <c r="D921" s="21"/>
      <c r="E921" s="21"/>
      <c r="F921" s="21"/>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c r="AI921" s="9"/>
      <c r="AJ921" s="9"/>
      <c r="AK921" s="9"/>
      <c r="AL921" s="9"/>
      <c r="AM921" s="9"/>
      <c r="AN921" s="9"/>
    </row>
    <row r="922" spans="1:40" ht="14.25" x14ac:dyDescent="0.25">
      <c r="A922" s="21"/>
      <c r="B922" s="19"/>
      <c r="C922" s="20"/>
      <c r="D922" s="21"/>
      <c r="E922" s="21"/>
      <c r="F922" s="21"/>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c r="AI922" s="9"/>
      <c r="AJ922" s="9"/>
      <c r="AK922" s="9"/>
      <c r="AL922" s="9"/>
      <c r="AM922" s="9"/>
      <c r="AN922" s="9"/>
    </row>
    <row r="923" spans="1:40" ht="14.25" x14ac:dyDescent="0.25">
      <c r="A923" s="21"/>
      <c r="B923" s="19"/>
      <c r="C923" s="20"/>
      <c r="D923" s="21"/>
      <c r="E923" s="21"/>
      <c r="F923" s="21"/>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c r="AI923" s="9"/>
      <c r="AJ923" s="9"/>
      <c r="AK923" s="9"/>
      <c r="AL923" s="9"/>
      <c r="AM923" s="9"/>
      <c r="AN923" s="9"/>
    </row>
    <row r="924" spans="1:40" ht="14.25" x14ac:dyDescent="0.25">
      <c r="A924" s="21"/>
      <c r="B924" s="19"/>
      <c r="C924" s="20"/>
      <c r="D924" s="21"/>
      <c r="E924" s="21"/>
      <c r="F924" s="21"/>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c r="AI924" s="9"/>
      <c r="AJ924" s="9"/>
      <c r="AK924" s="9"/>
      <c r="AL924" s="9"/>
      <c r="AM924" s="9"/>
      <c r="AN924" s="9"/>
    </row>
    <row r="925" spans="1:40" ht="14.25" x14ac:dyDescent="0.25">
      <c r="A925" s="21"/>
      <c r="B925" s="19"/>
      <c r="C925" s="20"/>
      <c r="D925" s="21"/>
      <c r="E925" s="21"/>
      <c r="F925" s="21"/>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c r="AI925" s="9"/>
      <c r="AJ925" s="9"/>
      <c r="AK925" s="9"/>
      <c r="AL925" s="9"/>
      <c r="AM925" s="9"/>
      <c r="AN925" s="9"/>
    </row>
    <row r="926" spans="1:40" ht="14.25" x14ac:dyDescent="0.25">
      <c r="A926" s="21"/>
      <c r="B926" s="19"/>
      <c r="C926" s="20"/>
      <c r="D926" s="21"/>
      <c r="E926" s="21"/>
      <c r="F926" s="21"/>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row>
    <row r="927" spans="1:40" ht="14.25" x14ac:dyDescent="0.25">
      <c r="A927" s="21"/>
      <c r="B927" s="19"/>
      <c r="C927" s="20"/>
      <c r="D927" s="21"/>
      <c r="E927" s="21"/>
      <c r="F927" s="21"/>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c r="AI927" s="9"/>
      <c r="AJ927" s="9"/>
      <c r="AK927" s="9"/>
      <c r="AL927" s="9"/>
      <c r="AM927" s="9"/>
      <c r="AN927" s="9"/>
    </row>
    <row r="928" spans="1:40" ht="14.25" x14ac:dyDescent="0.25">
      <c r="A928" s="21"/>
      <c r="B928" s="19"/>
      <c r="C928" s="20"/>
      <c r="D928" s="21"/>
      <c r="E928" s="21"/>
      <c r="F928" s="21"/>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c r="AI928" s="9"/>
      <c r="AJ928" s="9"/>
      <c r="AK928" s="9"/>
      <c r="AL928" s="9"/>
      <c r="AM928" s="9"/>
      <c r="AN928" s="9"/>
    </row>
    <row r="929" spans="1:40" ht="14.25" x14ac:dyDescent="0.25">
      <c r="A929" s="21"/>
      <c r="B929" s="19"/>
      <c r="C929" s="20"/>
      <c r="D929" s="21"/>
      <c r="E929" s="21"/>
      <c r="F929" s="21"/>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c r="AI929" s="9"/>
      <c r="AJ929" s="9"/>
      <c r="AK929" s="9"/>
      <c r="AL929" s="9"/>
      <c r="AM929" s="9"/>
      <c r="AN929" s="9"/>
    </row>
    <row r="930" spans="1:40" ht="14.25" x14ac:dyDescent="0.25">
      <c r="A930" s="21"/>
      <c r="B930" s="19"/>
      <c r="C930" s="20"/>
      <c r="D930" s="21"/>
      <c r="E930" s="21"/>
      <c r="F930" s="21"/>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c r="AI930" s="9"/>
      <c r="AJ930" s="9"/>
      <c r="AK930" s="9"/>
      <c r="AL930" s="9"/>
      <c r="AM930" s="9"/>
      <c r="AN930" s="9"/>
    </row>
    <row r="931" spans="1:40" ht="14.25" x14ac:dyDescent="0.25">
      <c r="A931" s="21"/>
      <c r="B931" s="19"/>
      <c r="C931" s="20"/>
      <c r="D931" s="21"/>
      <c r="E931" s="21"/>
      <c r="F931" s="21"/>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c r="AI931" s="9"/>
      <c r="AJ931" s="9"/>
      <c r="AK931" s="9"/>
      <c r="AL931" s="9"/>
      <c r="AM931" s="9"/>
      <c r="AN931" s="9"/>
    </row>
    <row r="932" spans="1:40" ht="14.25" x14ac:dyDescent="0.25">
      <c r="A932" s="21"/>
      <c r="B932" s="19"/>
      <c r="C932" s="20"/>
      <c r="D932" s="21"/>
      <c r="E932" s="21"/>
      <c r="F932" s="21"/>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c r="AI932" s="9"/>
      <c r="AJ932" s="9"/>
      <c r="AK932" s="9"/>
      <c r="AL932" s="9"/>
      <c r="AM932" s="9"/>
      <c r="AN932" s="9"/>
    </row>
    <row r="933" spans="1:40" ht="14.25" x14ac:dyDescent="0.25">
      <c r="A933" s="21"/>
      <c r="B933" s="19"/>
      <c r="C933" s="20"/>
      <c r="D933" s="21"/>
      <c r="E933" s="21"/>
      <c r="F933" s="21"/>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c r="AI933" s="9"/>
      <c r="AJ933" s="9"/>
      <c r="AK933" s="9"/>
      <c r="AL933" s="9"/>
      <c r="AM933" s="9"/>
      <c r="AN933" s="9"/>
    </row>
    <row r="934" spans="1:40" ht="14.25" x14ac:dyDescent="0.25">
      <c r="A934" s="21"/>
      <c r="B934" s="19"/>
      <c r="C934" s="20"/>
      <c r="D934" s="21"/>
      <c r="E934" s="21"/>
      <c r="F934" s="21"/>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c r="AJ934" s="9"/>
      <c r="AK934" s="9"/>
      <c r="AL934" s="9"/>
      <c r="AM934" s="9"/>
      <c r="AN934" s="9"/>
    </row>
    <row r="935" spans="1:40" ht="14.25" x14ac:dyDescent="0.25">
      <c r="A935" s="21"/>
      <c r="B935" s="19"/>
      <c r="C935" s="20"/>
      <c r="D935" s="21"/>
      <c r="E935" s="21"/>
      <c r="F935" s="21"/>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c r="AJ935" s="9"/>
      <c r="AK935" s="9"/>
      <c r="AL935" s="9"/>
      <c r="AM935" s="9"/>
      <c r="AN935" s="9"/>
    </row>
    <row r="936" spans="1:40" ht="14.25" x14ac:dyDescent="0.25">
      <c r="A936" s="21"/>
      <c r="B936" s="19"/>
      <c r="C936" s="20"/>
      <c r="D936" s="21"/>
      <c r="E936" s="21"/>
      <c r="F936" s="21"/>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c r="AI936" s="9"/>
      <c r="AJ936" s="9"/>
      <c r="AK936" s="9"/>
      <c r="AL936" s="9"/>
      <c r="AM936" s="9"/>
      <c r="AN936" s="9"/>
    </row>
    <row r="937" spans="1:40" ht="14.25" x14ac:dyDescent="0.25">
      <c r="A937" s="21"/>
      <c r="B937" s="19"/>
      <c r="C937" s="20"/>
      <c r="D937" s="21"/>
      <c r="E937" s="21"/>
      <c r="F937" s="21"/>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c r="AI937" s="9"/>
      <c r="AJ937" s="9"/>
      <c r="AK937" s="9"/>
      <c r="AL937" s="9"/>
      <c r="AM937" s="9"/>
      <c r="AN937" s="9"/>
    </row>
    <row r="938" spans="1:40" ht="14.25" x14ac:dyDescent="0.25">
      <c r="A938" s="21"/>
      <c r="B938" s="19"/>
      <c r="C938" s="20"/>
      <c r="D938" s="21"/>
      <c r="E938" s="21"/>
      <c r="F938" s="21"/>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c r="AI938" s="9"/>
      <c r="AJ938" s="9"/>
      <c r="AK938" s="9"/>
      <c r="AL938" s="9"/>
      <c r="AM938" s="9"/>
      <c r="AN938" s="9"/>
    </row>
    <row r="939" spans="1:40" ht="14.25" x14ac:dyDescent="0.25">
      <c r="A939" s="21"/>
      <c r="B939" s="19"/>
      <c r="C939" s="20"/>
      <c r="D939" s="21"/>
      <c r="E939" s="21"/>
      <c r="F939" s="21"/>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c r="AI939" s="9"/>
      <c r="AJ939" s="9"/>
      <c r="AK939" s="9"/>
      <c r="AL939" s="9"/>
      <c r="AM939" s="9"/>
      <c r="AN939" s="9"/>
    </row>
    <row r="940" spans="1:40" ht="14.25" x14ac:dyDescent="0.25">
      <c r="A940" s="21"/>
      <c r="B940" s="19"/>
      <c r="C940" s="20"/>
      <c r="D940" s="21"/>
      <c r="E940" s="21"/>
      <c r="F940" s="21"/>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c r="AI940" s="9"/>
      <c r="AJ940" s="9"/>
      <c r="AK940" s="9"/>
      <c r="AL940" s="9"/>
      <c r="AM940" s="9"/>
      <c r="AN940" s="9"/>
    </row>
    <row r="941" spans="1:40" ht="14.25" x14ac:dyDescent="0.25">
      <c r="A941" s="21"/>
      <c r="B941" s="19"/>
      <c r="C941" s="20"/>
      <c r="D941" s="21"/>
      <c r="E941" s="21"/>
      <c r="F941" s="21"/>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c r="AI941" s="9"/>
      <c r="AJ941" s="9"/>
      <c r="AK941" s="9"/>
      <c r="AL941" s="9"/>
      <c r="AM941" s="9"/>
      <c r="AN941" s="9"/>
    </row>
    <row r="942" spans="1:40" ht="14.25" x14ac:dyDescent="0.25">
      <c r="A942" s="21"/>
      <c r="B942" s="19"/>
      <c r="C942" s="20"/>
      <c r="D942" s="21"/>
      <c r="E942" s="21"/>
      <c r="F942" s="21"/>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row>
    <row r="943" spans="1:40" ht="14.25" x14ac:dyDescent="0.25">
      <c r="A943" s="21"/>
      <c r="B943" s="19"/>
      <c r="C943" s="20"/>
      <c r="D943" s="21"/>
      <c r="E943" s="21"/>
      <c r="F943" s="21"/>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c r="AI943" s="9"/>
      <c r="AJ943" s="9"/>
      <c r="AK943" s="9"/>
      <c r="AL943" s="9"/>
      <c r="AM943" s="9"/>
      <c r="AN943" s="9"/>
    </row>
    <row r="944" spans="1:40" ht="14.25" x14ac:dyDescent="0.25">
      <c r="A944" s="21"/>
      <c r="B944" s="19"/>
      <c r="C944" s="20"/>
      <c r="D944" s="21"/>
      <c r="E944" s="21"/>
      <c r="F944" s="21"/>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c r="AJ944" s="9"/>
      <c r="AK944" s="9"/>
      <c r="AL944" s="9"/>
      <c r="AM944" s="9"/>
      <c r="AN944" s="9"/>
    </row>
    <row r="945" spans="1:40" ht="14.25" x14ac:dyDescent="0.25">
      <c r="A945" s="21"/>
      <c r="B945" s="19"/>
      <c r="C945" s="20"/>
      <c r="D945" s="21"/>
      <c r="E945" s="21"/>
      <c r="F945" s="21"/>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c r="AI945" s="9"/>
      <c r="AJ945" s="9"/>
      <c r="AK945" s="9"/>
      <c r="AL945" s="9"/>
      <c r="AM945" s="9"/>
      <c r="AN945" s="9"/>
    </row>
    <row r="946" spans="1:40" ht="14.25" x14ac:dyDescent="0.25">
      <c r="A946" s="21"/>
      <c r="B946" s="19"/>
      <c r="C946" s="20"/>
      <c r="D946" s="21"/>
      <c r="E946" s="21"/>
      <c r="F946" s="21"/>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c r="AI946" s="9"/>
      <c r="AJ946" s="9"/>
      <c r="AK946" s="9"/>
      <c r="AL946" s="9"/>
      <c r="AM946" s="9"/>
      <c r="AN946" s="9"/>
    </row>
    <row r="947" spans="1:40" ht="14.25" x14ac:dyDescent="0.25">
      <c r="A947" s="21"/>
      <c r="B947" s="19"/>
      <c r="C947" s="20"/>
      <c r="D947" s="21"/>
      <c r="E947" s="21"/>
      <c r="F947" s="21"/>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c r="AI947" s="9"/>
      <c r="AJ947" s="9"/>
      <c r="AK947" s="9"/>
      <c r="AL947" s="9"/>
      <c r="AM947" s="9"/>
      <c r="AN947" s="9"/>
    </row>
    <row r="948" spans="1:40" ht="14.25" x14ac:dyDescent="0.25">
      <c r="A948" s="21"/>
      <c r="B948" s="19"/>
      <c r="C948" s="20"/>
      <c r="D948" s="21"/>
      <c r="E948" s="21"/>
      <c r="F948" s="21"/>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c r="AI948" s="9"/>
      <c r="AJ948" s="9"/>
      <c r="AK948" s="9"/>
      <c r="AL948" s="9"/>
      <c r="AM948" s="9"/>
      <c r="AN948" s="9"/>
    </row>
    <row r="949" spans="1:40" ht="14.25" x14ac:dyDescent="0.25">
      <c r="A949" s="21"/>
      <c r="B949" s="19"/>
      <c r="C949" s="20"/>
      <c r="D949" s="21"/>
      <c r="E949" s="21"/>
      <c r="F949" s="21"/>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c r="AI949" s="9"/>
      <c r="AJ949" s="9"/>
      <c r="AK949" s="9"/>
      <c r="AL949" s="9"/>
      <c r="AM949" s="9"/>
      <c r="AN949" s="9"/>
    </row>
    <row r="950" spans="1:40" ht="14.25" x14ac:dyDescent="0.25">
      <c r="A950" s="21"/>
      <c r="B950" s="19"/>
      <c r="C950" s="20"/>
      <c r="D950" s="21"/>
      <c r="E950" s="21"/>
      <c r="F950" s="21"/>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c r="AI950" s="9"/>
      <c r="AJ950" s="9"/>
      <c r="AK950" s="9"/>
      <c r="AL950" s="9"/>
      <c r="AM950" s="9"/>
      <c r="AN950" s="9"/>
    </row>
    <row r="951" spans="1:40" ht="14.25" x14ac:dyDescent="0.25">
      <c r="A951" s="21"/>
      <c r="B951" s="19"/>
      <c r="C951" s="20"/>
      <c r="D951" s="21"/>
      <c r="E951" s="21"/>
      <c r="F951" s="21"/>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c r="AI951" s="9"/>
      <c r="AJ951" s="9"/>
      <c r="AK951" s="9"/>
      <c r="AL951" s="9"/>
      <c r="AM951" s="9"/>
      <c r="AN951" s="9"/>
    </row>
    <row r="952" spans="1:40" ht="14.25" x14ac:dyDescent="0.25">
      <c r="A952" s="21"/>
      <c r="B952" s="19"/>
      <c r="C952" s="20"/>
      <c r="D952" s="21"/>
      <c r="E952" s="21"/>
      <c r="F952" s="21"/>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c r="AI952" s="9"/>
      <c r="AJ952" s="9"/>
      <c r="AK952" s="9"/>
      <c r="AL952" s="9"/>
      <c r="AM952" s="9"/>
      <c r="AN952" s="9"/>
    </row>
    <row r="953" spans="1:40" ht="14.25" x14ac:dyDescent="0.25">
      <c r="A953" s="21"/>
      <c r="B953" s="19"/>
      <c r="C953" s="20"/>
      <c r="D953" s="21"/>
      <c r="E953" s="21"/>
      <c r="F953" s="21"/>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c r="AI953" s="9"/>
      <c r="AJ953" s="9"/>
      <c r="AK953" s="9"/>
      <c r="AL953" s="9"/>
      <c r="AM953" s="9"/>
      <c r="AN953" s="9"/>
    </row>
    <row r="954" spans="1:40" ht="14.25" x14ac:dyDescent="0.25">
      <c r="A954" s="21"/>
      <c r="B954" s="19"/>
      <c r="C954" s="20"/>
      <c r="D954" s="21"/>
      <c r="E954" s="21"/>
      <c r="F954" s="21"/>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c r="AJ954" s="9"/>
      <c r="AK954" s="9"/>
      <c r="AL954" s="9"/>
      <c r="AM954" s="9"/>
      <c r="AN954" s="9"/>
    </row>
    <row r="955" spans="1:40" ht="14.25" x14ac:dyDescent="0.25">
      <c r="A955" s="21"/>
      <c r="B955" s="19"/>
      <c r="C955" s="20"/>
      <c r="D955" s="21"/>
      <c r="E955" s="21"/>
      <c r="F955" s="21"/>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c r="AJ955" s="9"/>
      <c r="AK955" s="9"/>
      <c r="AL955" s="9"/>
      <c r="AM955" s="9"/>
      <c r="AN955" s="9"/>
    </row>
    <row r="956" spans="1:40" ht="14.25" x14ac:dyDescent="0.25">
      <c r="A956" s="21"/>
      <c r="B956" s="19"/>
      <c r="C956" s="20"/>
      <c r="D956" s="21"/>
      <c r="E956" s="21"/>
      <c r="F956" s="21"/>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c r="AJ956" s="9"/>
      <c r="AK956" s="9"/>
      <c r="AL956" s="9"/>
      <c r="AM956" s="9"/>
      <c r="AN956" s="9"/>
    </row>
    <row r="957" spans="1:40" ht="14.25" x14ac:dyDescent="0.25">
      <c r="A957" s="21"/>
      <c r="B957" s="19"/>
      <c r="C957" s="20"/>
      <c r="D957" s="21"/>
      <c r="E957" s="21"/>
      <c r="F957" s="21"/>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c r="AI957" s="9"/>
      <c r="AJ957" s="9"/>
      <c r="AK957" s="9"/>
      <c r="AL957" s="9"/>
      <c r="AM957" s="9"/>
      <c r="AN957" s="9"/>
    </row>
    <row r="958" spans="1:40" ht="14.25" x14ac:dyDescent="0.25">
      <c r="A958" s="21"/>
      <c r="B958" s="19"/>
      <c r="C958" s="20"/>
      <c r="D958" s="21"/>
      <c r="E958" s="21"/>
      <c r="F958" s="21"/>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c r="AI958" s="9"/>
      <c r="AJ958" s="9"/>
      <c r="AK958" s="9"/>
      <c r="AL958" s="9"/>
      <c r="AM958" s="9"/>
      <c r="AN958" s="9"/>
    </row>
    <row r="959" spans="1:40" ht="14.25" x14ac:dyDescent="0.25">
      <c r="A959" s="21"/>
      <c r="B959" s="19"/>
      <c r="C959" s="20"/>
      <c r="D959" s="21"/>
      <c r="E959" s="21"/>
      <c r="F959" s="21"/>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row>
    <row r="960" spans="1:40" ht="14.25" x14ac:dyDescent="0.25">
      <c r="A960" s="21"/>
      <c r="B960" s="19"/>
      <c r="C960" s="20"/>
      <c r="D960" s="21"/>
      <c r="E960" s="21"/>
      <c r="F960" s="21"/>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c r="AI960" s="9"/>
      <c r="AJ960" s="9"/>
      <c r="AK960" s="9"/>
      <c r="AL960" s="9"/>
      <c r="AM960" s="9"/>
      <c r="AN960" s="9"/>
    </row>
    <row r="961" spans="1:40" ht="14.25" x14ac:dyDescent="0.25">
      <c r="A961" s="21"/>
      <c r="B961" s="19"/>
      <c r="C961" s="20"/>
      <c r="D961" s="21"/>
      <c r="E961" s="21"/>
      <c r="F961" s="21"/>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c r="AI961" s="9"/>
      <c r="AJ961" s="9"/>
      <c r="AK961" s="9"/>
      <c r="AL961" s="9"/>
      <c r="AM961" s="9"/>
      <c r="AN961" s="9"/>
    </row>
    <row r="962" spans="1:40" ht="14.25" x14ac:dyDescent="0.25">
      <c r="A962" s="21"/>
      <c r="B962" s="19"/>
      <c r="C962" s="20"/>
      <c r="D962" s="21"/>
      <c r="E962" s="21"/>
      <c r="F962" s="21"/>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c r="AI962" s="9"/>
      <c r="AJ962" s="9"/>
      <c r="AK962" s="9"/>
      <c r="AL962" s="9"/>
      <c r="AM962" s="9"/>
      <c r="AN962" s="9"/>
    </row>
    <row r="963" spans="1:40" ht="14.25" x14ac:dyDescent="0.25">
      <c r="A963" s="21"/>
      <c r="B963" s="19"/>
      <c r="C963" s="20"/>
      <c r="D963" s="21"/>
      <c r="E963" s="21"/>
      <c r="F963" s="21"/>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c r="AI963" s="9"/>
      <c r="AJ963" s="9"/>
      <c r="AK963" s="9"/>
      <c r="AL963" s="9"/>
      <c r="AM963" s="9"/>
      <c r="AN963" s="9"/>
    </row>
    <row r="964" spans="1:40" ht="14.25" x14ac:dyDescent="0.25">
      <c r="A964" s="21"/>
      <c r="B964" s="19"/>
      <c r="C964" s="20"/>
      <c r="D964" s="21"/>
      <c r="E964" s="21"/>
      <c r="F964" s="21"/>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c r="AI964" s="9"/>
      <c r="AJ964" s="9"/>
      <c r="AK964" s="9"/>
      <c r="AL964" s="9"/>
      <c r="AM964" s="9"/>
      <c r="AN964" s="9"/>
    </row>
    <row r="965" spans="1:40" ht="14.25" x14ac:dyDescent="0.25">
      <c r="A965" s="21"/>
      <c r="B965" s="19"/>
      <c r="C965" s="20"/>
      <c r="D965" s="21"/>
      <c r="E965" s="21"/>
      <c r="F965" s="21"/>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c r="AI965" s="9"/>
      <c r="AJ965" s="9"/>
      <c r="AK965" s="9"/>
      <c r="AL965" s="9"/>
      <c r="AM965" s="9"/>
      <c r="AN965" s="9"/>
    </row>
    <row r="966" spans="1:40" ht="14.25" x14ac:dyDescent="0.25">
      <c r="A966" s="21"/>
      <c r="B966" s="19"/>
      <c r="C966" s="20"/>
      <c r="D966" s="21"/>
      <c r="E966" s="21"/>
      <c r="F966" s="21"/>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c r="AJ966" s="9"/>
      <c r="AK966" s="9"/>
      <c r="AL966" s="9"/>
      <c r="AM966" s="9"/>
      <c r="AN966" s="9"/>
    </row>
    <row r="967" spans="1:40" ht="14.25" x14ac:dyDescent="0.25">
      <c r="A967" s="21"/>
      <c r="B967" s="19"/>
      <c r="C967" s="20"/>
      <c r="D967" s="21"/>
      <c r="E967" s="21"/>
      <c r="F967" s="21"/>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c r="AI967" s="9"/>
      <c r="AJ967" s="9"/>
      <c r="AK967" s="9"/>
      <c r="AL967" s="9"/>
      <c r="AM967" s="9"/>
      <c r="AN967" s="9"/>
    </row>
    <row r="968" spans="1:40" ht="14.25" x14ac:dyDescent="0.25">
      <c r="A968" s="21"/>
      <c r="B968" s="19"/>
      <c r="C968" s="20"/>
      <c r="D968" s="21"/>
      <c r="E968" s="21"/>
      <c r="F968" s="21"/>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c r="AI968" s="9"/>
      <c r="AJ968" s="9"/>
      <c r="AK968" s="9"/>
      <c r="AL968" s="9"/>
      <c r="AM968" s="9"/>
      <c r="AN968" s="9"/>
    </row>
    <row r="969" spans="1:40" ht="14.25" x14ac:dyDescent="0.25">
      <c r="A969" s="21"/>
      <c r="B969" s="19"/>
      <c r="C969" s="20"/>
      <c r="D969" s="21"/>
      <c r="E969" s="21"/>
      <c r="F969" s="21"/>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c r="AI969" s="9"/>
      <c r="AJ969" s="9"/>
      <c r="AK969" s="9"/>
      <c r="AL969" s="9"/>
      <c r="AM969" s="9"/>
      <c r="AN969" s="9"/>
    </row>
    <row r="970" spans="1:40" ht="14.25" x14ac:dyDescent="0.25">
      <c r="A970" s="21"/>
      <c r="B970" s="19"/>
      <c r="C970" s="20"/>
      <c r="D970" s="21"/>
      <c r="E970" s="21"/>
      <c r="F970" s="21"/>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c r="AI970" s="9"/>
      <c r="AJ970" s="9"/>
      <c r="AK970" s="9"/>
      <c r="AL970" s="9"/>
      <c r="AM970" s="9"/>
      <c r="AN970" s="9"/>
    </row>
    <row r="971" spans="1:40" ht="14.25" x14ac:dyDescent="0.25">
      <c r="A971" s="21"/>
      <c r="B971" s="19"/>
      <c r="C971" s="20"/>
      <c r="D971" s="21"/>
      <c r="E971" s="21"/>
      <c r="F971" s="21"/>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c r="AI971" s="9"/>
      <c r="AJ971" s="9"/>
      <c r="AK971" s="9"/>
      <c r="AL971" s="9"/>
      <c r="AM971" s="9"/>
      <c r="AN971" s="9"/>
    </row>
    <row r="972" spans="1:40" ht="14.25" x14ac:dyDescent="0.25">
      <c r="A972" s="21"/>
      <c r="B972" s="19"/>
      <c r="C972" s="20"/>
      <c r="D972" s="21"/>
      <c r="E972" s="21"/>
      <c r="F972" s="21"/>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c r="AI972" s="9"/>
      <c r="AJ972" s="9"/>
      <c r="AK972" s="9"/>
      <c r="AL972" s="9"/>
      <c r="AM972" s="9"/>
      <c r="AN972" s="9"/>
    </row>
    <row r="973" spans="1:40" ht="14.25" x14ac:dyDescent="0.25">
      <c r="A973" s="21"/>
      <c r="B973" s="19"/>
      <c r="C973" s="20"/>
      <c r="D973" s="21"/>
      <c r="E973" s="21"/>
      <c r="F973" s="21"/>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c r="AI973" s="9"/>
      <c r="AJ973" s="9"/>
      <c r="AK973" s="9"/>
      <c r="AL973" s="9"/>
      <c r="AM973" s="9"/>
      <c r="AN973" s="9"/>
    </row>
    <row r="974" spans="1:40" ht="14.25" x14ac:dyDescent="0.25">
      <c r="A974" s="21"/>
      <c r="B974" s="19"/>
      <c r="C974" s="20"/>
      <c r="D974" s="21"/>
      <c r="E974" s="21"/>
      <c r="F974" s="21"/>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c r="AJ974" s="9"/>
      <c r="AK974" s="9"/>
      <c r="AL974" s="9"/>
      <c r="AM974" s="9"/>
      <c r="AN974" s="9"/>
    </row>
    <row r="975" spans="1:40" ht="14.25" x14ac:dyDescent="0.25">
      <c r="A975" s="21"/>
      <c r="B975" s="19"/>
      <c r="C975" s="20"/>
      <c r="D975" s="21"/>
      <c r="E975" s="21"/>
      <c r="F975" s="21"/>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c r="AI975" s="9"/>
      <c r="AJ975" s="9"/>
      <c r="AK975" s="9"/>
      <c r="AL975" s="9"/>
      <c r="AM975" s="9"/>
      <c r="AN975" s="9"/>
    </row>
    <row r="976" spans="1:40" ht="14.25" x14ac:dyDescent="0.25">
      <c r="A976" s="21"/>
      <c r="B976" s="19"/>
      <c r="C976" s="20"/>
      <c r="D976" s="21"/>
      <c r="E976" s="21"/>
      <c r="F976" s="21"/>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c r="AI976" s="9"/>
      <c r="AJ976" s="9"/>
      <c r="AK976" s="9"/>
      <c r="AL976" s="9"/>
      <c r="AM976" s="9"/>
      <c r="AN976" s="9"/>
    </row>
    <row r="977" spans="1:40" ht="14.25" x14ac:dyDescent="0.25">
      <c r="A977" s="21"/>
      <c r="B977" s="19"/>
      <c r="C977" s="20"/>
      <c r="D977" s="21"/>
      <c r="E977" s="21"/>
      <c r="F977" s="21"/>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c r="AI977" s="9"/>
      <c r="AJ977" s="9"/>
      <c r="AK977" s="9"/>
      <c r="AL977" s="9"/>
      <c r="AM977" s="9"/>
      <c r="AN977" s="9"/>
    </row>
    <row r="978" spans="1:40" ht="14.25" x14ac:dyDescent="0.25">
      <c r="A978" s="21"/>
      <c r="B978" s="19"/>
      <c r="C978" s="20"/>
      <c r="D978" s="21"/>
      <c r="E978" s="21"/>
      <c r="F978" s="21"/>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c r="AH978" s="9"/>
      <c r="AI978" s="9"/>
      <c r="AJ978" s="9"/>
      <c r="AK978" s="9"/>
      <c r="AL978" s="9"/>
      <c r="AM978" s="9"/>
      <c r="AN978" s="9"/>
    </row>
    <row r="979" spans="1:40" ht="14.25" x14ac:dyDescent="0.25">
      <c r="A979" s="21"/>
      <c r="B979" s="19"/>
      <c r="C979" s="20"/>
      <c r="D979" s="21"/>
      <c r="E979" s="21"/>
      <c r="F979" s="21"/>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c r="AI979" s="9"/>
      <c r="AJ979" s="9"/>
      <c r="AK979" s="9"/>
      <c r="AL979" s="9"/>
      <c r="AM979" s="9"/>
      <c r="AN979" s="9"/>
    </row>
    <row r="980" spans="1:40" ht="14.25" x14ac:dyDescent="0.25">
      <c r="A980" s="21"/>
      <c r="B980" s="19"/>
      <c r="C980" s="20"/>
      <c r="D980" s="21"/>
      <c r="E980" s="21"/>
      <c r="F980" s="21"/>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c r="AI980" s="9"/>
      <c r="AJ980" s="9"/>
      <c r="AK980" s="9"/>
      <c r="AL980" s="9"/>
      <c r="AM980" s="9"/>
      <c r="AN980" s="9"/>
    </row>
    <row r="981" spans="1:40" ht="14.25" x14ac:dyDescent="0.25">
      <c r="A981" s="21"/>
      <c r="B981" s="19"/>
      <c r="C981" s="20"/>
      <c r="D981" s="21"/>
      <c r="E981" s="21"/>
      <c r="F981" s="21"/>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c r="AI981" s="9"/>
      <c r="AJ981" s="9"/>
      <c r="AK981" s="9"/>
      <c r="AL981" s="9"/>
      <c r="AM981" s="9"/>
      <c r="AN981" s="9"/>
    </row>
    <row r="982" spans="1:40" ht="14.25" x14ac:dyDescent="0.25">
      <c r="A982" s="21"/>
      <c r="B982" s="19"/>
      <c r="C982" s="20"/>
      <c r="D982" s="21"/>
      <c r="E982" s="21"/>
      <c r="F982" s="21"/>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c r="AI982" s="9"/>
      <c r="AJ982" s="9"/>
      <c r="AK982" s="9"/>
      <c r="AL982" s="9"/>
      <c r="AM982" s="9"/>
      <c r="AN982" s="9"/>
    </row>
    <row r="983" spans="1:40" ht="14.25" x14ac:dyDescent="0.25">
      <c r="A983" s="21"/>
      <c r="B983" s="19"/>
      <c r="C983" s="20"/>
      <c r="D983" s="21"/>
      <c r="E983" s="21"/>
      <c r="F983" s="21"/>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c r="AI983" s="9"/>
      <c r="AJ983" s="9"/>
      <c r="AK983" s="9"/>
      <c r="AL983" s="9"/>
      <c r="AM983" s="9"/>
      <c r="AN983" s="9"/>
    </row>
    <row r="984" spans="1:40" ht="14.25" x14ac:dyDescent="0.25">
      <c r="A984" s="21"/>
      <c r="B984" s="19"/>
      <c r="C984" s="20"/>
      <c r="D984" s="21"/>
      <c r="E984" s="21"/>
      <c r="F984" s="21"/>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c r="AI984" s="9"/>
      <c r="AJ984" s="9"/>
      <c r="AK984" s="9"/>
      <c r="AL984" s="9"/>
      <c r="AM984" s="9"/>
      <c r="AN984" s="9"/>
    </row>
    <row r="985" spans="1:40" ht="14.25" x14ac:dyDescent="0.25">
      <c r="A985" s="21"/>
      <c r="B985" s="19"/>
      <c r="C985" s="20"/>
      <c r="D985" s="21"/>
      <c r="E985" s="21"/>
      <c r="F985" s="21"/>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c r="AI985" s="9"/>
      <c r="AJ985" s="9"/>
      <c r="AK985" s="9"/>
      <c r="AL985" s="9"/>
      <c r="AM985" s="9"/>
      <c r="AN985" s="9"/>
    </row>
    <row r="986" spans="1:40" ht="14.25" x14ac:dyDescent="0.25">
      <c r="A986" s="21"/>
      <c r="B986" s="19"/>
      <c r="C986" s="20"/>
      <c r="D986" s="21"/>
      <c r="E986" s="21"/>
      <c r="F986" s="21"/>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c r="AI986" s="9"/>
      <c r="AJ986" s="9"/>
      <c r="AK986" s="9"/>
      <c r="AL986" s="9"/>
      <c r="AM986" s="9"/>
      <c r="AN986" s="9"/>
    </row>
    <row r="987" spans="1:40" ht="14.25" x14ac:dyDescent="0.25">
      <c r="A987" s="21"/>
      <c r="B987" s="19"/>
      <c r="C987" s="20"/>
      <c r="D987" s="21"/>
      <c r="E987" s="21"/>
      <c r="F987" s="21"/>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c r="AI987" s="9"/>
      <c r="AJ987" s="9"/>
      <c r="AK987" s="9"/>
      <c r="AL987" s="9"/>
      <c r="AM987" s="9"/>
      <c r="AN987" s="9"/>
    </row>
    <row r="988" spans="1:40" ht="14.25" x14ac:dyDescent="0.25">
      <c r="A988" s="21"/>
      <c r="B988" s="19"/>
      <c r="C988" s="20"/>
      <c r="D988" s="21"/>
      <c r="E988" s="21"/>
      <c r="F988" s="21"/>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c r="AH988" s="9"/>
      <c r="AI988" s="9"/>
      <c r="AJ988" s="9"/>
      <c r="AK988" s="9"/>
      <c r="AL988" s="9"/>
      <c r="AM988" s="9"/>
      <c r="AN988" s="9"/>
    </row>
    <row r="989" spans="1:40" ht="14.25" x14ac:dyDescent="0.25">
      <c r="A989" s="21"/>
      <c r="B989" s="19"/>
      <c r="C989" s="20"/>
      <c r="D989" s="21"/>
      <c r="E989" s="21"/>
      <c r="F989" s="21"/>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c r="AI989" s="9"/>
      <c r="AJ989" s="9"/>
      <c r="AK989" s="9"/>
      <c r="AL989" s="9"/>
      <c r="AM989" s="9"/>
      <c r="AN989" s="9"/>
    </row>
    <row r="990" spans="1:40" ht="14.25" x14ac:dyDescent="0.25">
      <c r="A990" s="21"/>
      <c r="B990" s="19"/>
      <c r="C990" s="20"/>
      <c r="D990" s="21"/>
      <c r="E990" s="21"/>
      <c r="F990" s="21"/>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c r="AI990" s="9"/>
      <c r="AJ990" s="9"/>
      <c r="AK990" s="9"/>
      <c r="AL990" s="9"/>
      <c r="AM990" s="9"/>
      <c r="AN990" s="9"/>
    </row>
    <row r="991" spans="1:40" ht="14.25" x14ac:dyDescent="0.25">
      <c r="A991" s="21"/>
      <c r="B991" s="19"/>
      <c r="C991" s="20"/>
      <c r="D991" s="21"/>
      <c r="E991" s="21"/>
      <c r="F991" s="21"/>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c r="AI991" s="9"/>
      <c r="AJ991" s="9"/>
      <c r="AK991" s="9"/>
      <c r="AL991" s="9"/>
      <c r="AM991" s="9"/>
      <c r="AN991" s="9"/>
    </row>
    <row r="992" spans="1:40" ht="14.25" x14ac:dyDescent="0.25">
      <c r="A992" s="21"/>
      <c r="B992" s="19"/>
      <c r="C992" s="20"/>
      <c r="D992" s="21"/>
      <c r="E992" s="21"/>
      <c r="F992" s="21"/>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row>
    <row r="993" spans="1:40" ht="14.25" x14ac:dyDescent="0.25">
      <c r="A993" s="21"/>
      <c r="B993" s="19"/>
      <c r="C993" s="20"/>
      <c r="D993" s="21"/>
      <c r="E993" s="21"/>
      <c r="F993" s="21"/>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c r="AI993" s="9"/>
      <c r="AJ993" s="9"/>
      <c r="AK993" s="9"/>
      <c r="AL993" s="9"/>
      <c r="AM993" s="9"/>
      <c r="AN993" s="9"/>
    </row>
    <row r="994" spans="1:40" ht="14.25" x14ac:dyDescent="0.25">
      <c r="A994" s="21"/>
      <c r="B994" s="19"/>
      <c r="C994" s="20"/>
      <c r="D994" s="21"/>
      <c r="E994" s="21"/>
      <c r="F994" s="21"/>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c r="AH994" s="9"/>
      <c r="AI994" s="9"/>
      <c r="AJ994" s="9"/>
      <c r="AK994" s="9"/>
      <c r="AL994" s="9"/>
      <c r="AM994" s="9"/>
      <c r="AN994" s="9"/>
    </row>
    <row r="995" spans="1:40" ht="14.25" x14ac:dyDescent="0.25">
      <c r="A995" s="21"/>
      <c r="B995" s="19"/>
      <c r="C995" s="20"/>
      <c r="D995" s="21"/>
      <c r="E995" s="21"/>
      <c r="F995" s="21"/>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c r="AI995" s="9"/>
      <c r="AJ995" s="9"/>
      <c r="AK995" s="9"/>
      <c r="AL995" s="9"/>
      <c r="AM995" s="9"/>
      <c r="AN995" s="9"/>
    </row>
    <row r="996" spans="1:40" ht="14.25" x14ac:dyDescent="0.25">
      <c r="A996" s="21"/>
      <c r="B996" s="19"/>
      <c r="C996" s="20"/>
      <c r="D996" s="21"/>
      <c r="E996" s="21"/>
      <c r="F996" s="21"/>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c r="AH996" s="9"/>
      <c r="AI996" s="9"/>
      <c r="AJ996" s="9"/>
      <c r="AK996" s="9"/>
      <c r="AL996" s="9"/>
      <c r="AM996" s="9"/>
      <c r="AN996" s="9"/>
    </row>
    <row r="997" spans="1:40" ht="14.25" x14ac:dyDescent="0.25">
      <c r="A997" s="21"/>
      <c r="B997" s="19"/>
      <c r="C997" s="20"/>
      <c r="D997" s="21"/>
      <c r="E997" s="21"/>
      <c r="F997" s="21"/>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c r="AH997" s="9"/>
      <c r="AI997" s="9"/>
      <c r="AJ997" s="9"/>
      <c r="AK997" s="9"/>
      <c r="AL997" s="9"/>
      <c r="AM997" s="9"/>
      <c r="AN997" s="9"/>
    </row>
    <row r="998" spans="1:40" ht="14.25" x14ac:dyDescent="0.25">
      <c r="A998" s="21"/>
      <c r="B998" s="19"/>
      <c r="C998" s="20"/>
      <c r="D998" s="21"/>
      <c r="E998" s="21"/>
      <c r="F998" s="21"/>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c r="AI998" s="9"/>
      <c r="AJ998" s="9"/>
      <c r="AK998" s="9"/>
      <c r="AL998" s="9"/>
      <c r="AM998" s="9"/>
      <c r="AN998" s="9"/>
    </row>
    <row r="999" spans="1:40" ht="14.25" x14ac:dyDescent="0.25">
      <c r="A999" s="21"/>
      <c r="B999" s="19"/>
      <c r="C999" s="20"/>
      <c r="D999" s="21"/>
      <c r="E999" s="21"/>
      <c r="F999" s="21"/>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c r="AG999" s="9"/>
      <c r="AH999" s="9"/>
      <c r="AI999" s="9"/>
      <c r="AJ999" s="9"/>
      <c r="AK999" s="9"/>
      <c r="AL999" s="9"/>
      <c r="AM999" s="9"/>
      <c r="AN999" s="9"/>
    </row>
    <row r="1000" spans="1:40" ht="14.25" x14ac:dyDescent="0.25">
      <c r="A1000" s="21"/>
      <c r="B1000" s="19"/>
      <c r="C1000" s="20"/>
      <c r="D1000" s="21"/>
      <c r="E1000" s="21"/>
      <c r="F1000" s="21"/>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c r="AE1000" s="9"/>
      <c r="AF1000" s="9"/>
      <c r="AG1000" s="9"/>
      <c r="AH1000" s="9"/>
      <c r="AI1000" s="9"/>
      <c r="AJ1000" s="9"/>
      <c r="AK1000" s="9"/>
      <c r="AL1000" s="9"/>
      <c r="AM1000" s="9"/>
      <c r="AN1000" s="9"/>
    </row>
    <row r="1001" spans="1:40" ht="14.25" x14ac:dyDescent="0.25">
      <c r="A1001" s="21"/>
      <c r="B1001" s="19"/>
      <c r="C1001" s="20"/>
      <c r="D1001" s="21"/>
      <c r="E1001" s="21"/>
      <c r="F1001" s="21"/>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c r="AE1001" s="9"/>
      <c r="AF1001" s="9"/>
      <c r="AG1001" s="9"/>
      <c r="AH1001" s="9"/>
      <c r="AI1001" s="9"/>
      <c r="AJ1001" s="9"/>
      <c r="AK1001" s="9"/>
      <c r="AL1001" s="9"/>
      <c r="AM1001" s="9"/>
      <c r="AN1001" s="9"/>
    </row>
    <row r="1002" spans="1:40" ht="14.25" x14ac:dyDescent="0.25">
      <c r="A1002" s="21"/>
      <c r="B1002" s="19"/>
      <c r="C1002" s="20"/>
      <c r="D1002" s="21"/>
      <c r="E1002" s="21"/>
      <c r="F1002" s="21"/>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c r="AD1002" s="9"/>
      <c r="AE1002" s="9"/>
      <c r="AF1002" s="9"/>
      <c r="AG1002" s="9"/>
      <c r="AH1002" s="9"/>
      <c r="AI1002" s="9"/>
      <c r="AJ1002" s="9"/>
      <c r="AK1002" s="9"/>
      <c r="AL1002" s="9"/>
      <c r="AM1002" s="9"/>
      <c r="AN1002" s="9"/>
    </row>
    <row r="1003" spans="1:40" ht="14.25" x14ac:dyDescent="0.25">
      <c r="A1003" s="21"/>
      <c r="B1003" s="19"/>
      <c r="C1003" s="20"/>
      <c r="D1003" s="21"/>
      <c r="E1003" s="21"/>
      <c r="F1003" s="21"/>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c r="AD1003" s="9"/>
      <c r="AE1003" s="9"/>
      <c r="AF1003" s="9"/>
      <c r="AG1003" s="9"/>
      <c r="AH1003" s="9"/>
      <c r="AI1003" s="9"/>
      <c r="AJ1003" s="9"/>
      <c r="AK1003" s="9"/>
      <c r="AL1003" s="9"/>
      <c r="AM1003" s="9"/>
      <c r="AN1003" s="9"/>
    </row>
  </sheetData>
  <mergeCells count="8">
    <mergeCell ref="A23:A27"/>
    <mergeCell ref="A28:A32"/>
    <mergeCell ref="E1:F1"/>
    <mergeCell ref="A3:A7"/>
    <mergeCell ref="A8:A12"/>
    <mergeCell ref="A13:A17"/>
    <mergeCell ref="A18:A22"/>
    <mergeCell ref="B1:C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N1002"/>
  <sheetViews>
    <sheetView workbookViewId="0"/>
  </sheetViews>
  <sheetFormatPr defaultColWidth="14.42578125" defaultRowHeight="15.75" customHeight="1" x14ac:dyDescent="0.25"/>
  <cols>
    <col min="1" max="2" width="20.7109375" style="10" customWidth="1"/>
    <col min="3" max="3" width="7.7109375" style="10" customWidth="1"/>
    <col min="4" max="6" width="40.7109375" style="10" customWidth="1"/>
    <col min="7" max="16384" width="14.42578125" style="10"/>
  </cols>
  <sheetData>
    <row r="1" spans="1:40" ht="42" customHeight="1" x14ac:dyDescent="0.25">
      <c r="A1" s="34"/>
      <c r="B1" s="54" t="s">
        <v>533</v>
      </c>
      <c r="C1" s="54"/>
      <c r="D1" s="42"/>
      <c r="E1" s="49" t="s">
        <v>161</v>
      </c>
      <c r="F1" s="50"/>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row>
    <row r="2" spans="1:40" ht="85.5" x14ac:dyDescent="0.25">
      <c r="A2" s="31" t="s">
        <v>536</v>
      </c>
      <c r="B2" s="31" t="s">
        <v>162</v>
      </c>
      <c r="C2" s="26" t="s">
        <v>1</v>
      </c>
      <c r="D2" s="27" t="s">
        <v>2</v>
      </c>
      <c r="E2" s="27" t="s">
        <v>3</v>
      </c>
      <c r="F2" s="28" t="s">
        <v>4</v>
      </c>
      <c r="G2" s="29" t="s">
        <v>5</v>
      </c>
      <c r="H2" s="29" t="s">
        <v>6</v>
      </c>
      <c r="I2" s="29" t="s">
        <v>7</v>
      </c>
      <c r="J2" s="29" t="s">
        <v>8</v>
      </c>
      <c r="K2" s="29" t="s">
        <v>9</v>
      </c>
      <c r="L2" s="29" t="s">
        <v>10</v>
      </c>
      <c r="M2" s="29" t="s">
        <v>11</v>
      </c>
      <c r="N2" s="29" t="s">
        <v>12</v>
      </c>
      <c r="O2" s="29" t="s">
        <v>13</v>
      </c>
      <c r="P2" s="29" t="s">
        <v>14</v>
      </c>
      <c r="Q2" s="29" t="s">
        <v>15</v>
      </c>
      <c r="R2" s="29" t="s">
        <v>16</v>
      </c>
      <c r="S2" s="29" t="s">
        <v>17</v>
      </c>
      <c r="T2" s="29" t="s">
        <v>18</v>
      </c>
      <c r="U2" s="29" t="s">
        <v>19</v>
      </c>
      <c r="V2" s="29" t="s">
        <v>20</v>
      </c>
      <c r="W2" s="29" t="s">
        <v>21</v>
      </c>
      <c r="X2" s="29" t="s">
        <v>22</v>
      </c>
      <c r="Y2" s="29" t="s">
        <v>23</v>
      </c>
      <c r="Z2" s="29" t="s">
        <v>24</v>
      </c>
      <c r="AA2" s="29" t="s">
        <v>25</v>
      </c>
      <c r="AB2" s="29" t="s">
        <v>26</v>
      </c>
      <c r="AC2" s="29" t="s">
        <v>27</v>
      </c>
      <c r="AD2" s="29" t="s">
        <v>28</v>
      </c>
      <c r="AE2" s="29" t="s">
        <v>29</v>
      </c>
      <c r="AF2" s="29" t="s">
        <v>30</v>
      </c>
      <c r="AG2" s="29" t="s">
        <v>31</v>
      </c>
      <c r="AH2" s="29" t="s">
        <v>32</v>
      </c>
      <c r="AI2" s="29" t="s">
        <v>33</v>
      </c>
      <c r="AJ2" s="29" t="s">
        <v>34</v>
      </c>
      <c r="AK2" s="30" t="s">
        <v>35</v>
      </c>
      <c r="AL2" s="30" t="s">
        <v>36</v>
      </c>
      <c r="AM2" s="30" t="s">
        <v>37</v>
      </c>
      <c r="AN2" s="30" t="s">
        <v>38</v>
      </c>
    </row>
    <row r="3" spans="1:40" ht="15.75" customHeight="1" x14ac:dyDescent="0.25">
      <c r="A3" s="46" t="s">
        <v>415</v>
      </c>
      <c r="B3" s="11" t="s">
        <v>416</v>
      </c>
      <c r="C3" s="12">
        <v>1</v>
      </c>
      <c r="D3" s="13" t="s">
        <v>417</v>
      </c>
      <c r="E3" s="13" t="s">
        <v>418</v>
      </c>
      <c r="F3" s="13" t="s">
        <v>419</v>
      </c>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24">
        <v>30</v>
      </c>
      <c r="AL3" s="32">
        <f>(COUNTIF(G3:AJ3,"WT")/AK$3)</f>
        <v>0</v>
      </c>
      <c r="AM3" s="33">
        <f>(COUNTIF(G3:AJ3,"SU")/AK$3)</f>
        <v>0</v>
      </c>
      <c r="AN3" s="32">
        <f>(COUNTIF(G3:AJ3,"GD")/AK$3)</f>
        <v>0</v>
      </c>
    </row>
    <row r="4" spans="1:40" ht="19.5" customHeight="1" x14ac:dyDescent="0.25">
      <c r="A4" s="47"/>
      <c r="B4" s="11" t="s">
        <v>420</v>
      </c>
      <c r="C4" s="12">
        <v>2</v>
      </c>
      <c r="D4" s="13" t="s">
        <v>421</v>
      </c>
      <c r="E4" s="13" t="s">
        <v>422</v>
      </c>
      <c r="F4" s="13" t="s">
        <v>423</v>
      </c>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32">
        <f t="shared" ref="AL4:AL28" si="0">(COUNTIF(G4:AJ4,"WT")/AK$3)</f>
        <v>0</v>
      </c>
      <c r="AM4" s="33">
        <f t="shared" ref="AM4:AM28" si="1">(COUNTIF(G4:AJ4,"SU")/AK$3)</f>
        <v>0</v>
      </c>
      <c r="AN4" s="32">
        <f t="shared" ref="AN4:AN28" si="2">(COUNTIF(G4:AJ4,"GD")/AK$3)</f>
        <v>0</v>
      </c>
    </row>
    <row r="5" spans="1:40" ht="57" x14ac:dyDescent="0.25">
      <c r="A5" s="47"/>
      <c r="B5" s="11" t="s">
        <v>424</v>
      </c>
      <c r="C5" s="12">
        <v>3</v>
      </c>
      <c r="D5" s="13" t="s">
        <v>425</v>
      </c>
      <c r="E5" s="13" t="s">
        <v>426</v>
      </c>
      <c r="F5" s="13" t="s">
        <v>427</v>
      </c>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32">
        <f t="shared" si="0"/>
        <v>0</v>
      </c>
      <c r="AM5" s="33">
        <f t="shared" si="1"/>
        <v>0</v>
      </c>
      <c r="AN5" s="32">
        <f t="shared" si="2"/>
        <v>0</v>
      </c>
    </row>
    <row r="6" spans="1:40" ht="57" x14ac:dyDescent="0.25">
      <c r="A6" s="47"/>
      <c r="B6" s="11" t="s">
        <v>428</v>
      </c>
      <c r="C6" s="12">
        <v>4</v>
      </c>
      <c r="D6" s="13" t="s">
        <v>429</v>
      </c>
      <c r="E6" s="13" t="s">
        <v>430</v>
      </c>
      <c r="F6" s="13" t="s">
        <v>431</v>
      </c>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32">
        <f t="shared" si="0"/>
        <v>0</v>
      </c>
      <c r="AM6" s="33">
        <f t="shared" si="1"/>
        <v>0</v>
      </c>
      <c r="AN6" s="32">
        <f t="shared" si="2"/>
        <v>0</v>
      </c>
    </row>
    <row r="7" spans="1:40" ht="85.5" x14ac:dyDescent="0.25">
      <c r="A7" s="47"/>
      <c r="B7" s="11" t="s">
        <v>432</v>
      </c>
      <c r="C7" s="12">
        <v>5</v>
      </c>
      <c r="D7" s="13" t="s">
        <v>433</v>
      </c>
      <c r="E7" s="13" t="s">
        <v>434</v>
      </c>
      <c r="F7" s="13" t="s">
        <v>435</v>
      </c>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32">
        <f t="shared" si="0"/>
        <v>0</v>
      </c>
      <c r="AM7" s="33">
        <f t="shared" si="1"/>
        <v>0</v>
      </c>
      <c r="AN7" s="32">
        <f t="shared" si="2"/>
        <v>0</v>
      </c>
    </row>
    <row r="8" spans="1:40" ht="71.25" x14ac:dyDescent="0.25">
      <c r="A8" s="48"/>
      <c r="B8" s="11" t="s">
        <v>436</v>
      </c>
      <c r="C8" s="12">
        <v>6</v>
      </c>
      <c r="D8" s="13" t="s">
        <v>437</v>
      </c>
      <c r="E8" s="13" t="s">
        <v>438</v>
      </c>
      <c r="F8" s="13" t="s">
        <v>439</v>
      </c>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32">
        <f t="shared" si="0"/>
        <v>0</v>
      </c>
      <c r="AM8" s="33">
        <f t="shared" si="1"/>
        <v>0</v>
      </c>
      <c r="AN8" s="32">
        <f t="shared" si="2"/>
        <v>0</v>
      </c>
    </row>
    <row r="9" spans="1:40" ht="42.75" x14ac:dyDescent="0.25">
      <c r="A9" s="63" t="s">
        <v>440</v>
      </c>
      <c r="B9" s="11" t="s">
        <v>441</v>
      </c>
      <c r="C9" s="12">
        <v>1</v>
      </c>
      <c r="D9" s="13" t="s">
        <v>442</v>
      </c>
      <c r="E9" s="13" t="s">
        <v>443</v>
      </c>
      <c r="F9" s="13" t="s">
        <v>444</v>
      </c>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32">
        <f t="shared" si="0"/>
        <v>0</v>
      </c>
      <c r="AM9" s="33">
        <f t="shared" si="1"/>
        <v>0</v>
      </c>
      <c r="AN9" s="32">
        <f t="shared" si="2"/>
        <v>0</v>
      </c>
    </row>
    <row r="10" spans="1:40" ht="57" x14ac:dyDescent="0.25">
      <c r="A10" s="52"/>
      <c r="B10" s="11" t="s">
        <v>445</v>
      </c>
      <c r="C10" s="12">
        <v>2</v>
      </c>
      <c r="D10" s="13" t="s">
        <v>446</v>
      </c>
      <c r="E10" s="13" t="s">
        <v>447</v>
      </c>
      <c r="F10" s="13" t="s">
        <v>448</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32">
        <f t="shared" si="0"/>
        <v>0</v>
      </c>
      <c r="AM10" s="33">
        <f t="shared" si="1"/>
        <v>0</v>
      </c>
      <c r="AN10" s="32">
        <f t="shared" si="2"/>
        <v>0</v>
      </c>
    </row>
    <row r="11" spans="1:40" ht="71.25" x14ac:dyDescent="0.25">
      <c r="A11" s="52"/>
      <c r="B11" s="11" t="s">
        <v>449</v>
      </c>
      <c r="C11" s="12">
        <v>3</v>
      </c>
      <c r="D11" s="13" t="s">
        <v>450</v>
      </c>
      <c r="E11" s="13" t="s">
        <v>451</v>
      </c>
      <c r="F11" s="13" t="s">
        <v>452</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32">
        <f t="shared" si="0"/>
        <v>0</v>
      </c>
      <c r="AM11" s="33">
        <f t="shared" si="1"/>
        <v>0</v>
      </c>
      <c r="AN11" s="32">
        <f t="shared" si="2"/>
        <v>0</v>
      </c>
    </row>
    <row r="12" spans="1:40" ht="57" x14ac:dyDescent="0.25">
      <c r="A12" s="52"/>
      <c r="B12" s="11" t="s">
        <v>453</v>
      </c>
      <c r="C12" s="12">
        <v>4</v>
      </c>
      <c r="D12" s="13" t="s">
        <v>454</v>
      </c>
      <c r="E12" s="13" t="s">
        <v>537</v>
      </c>
      <c r="F12" s="13" t="s">
        <v>538</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32">
        <f t="shared" si="0"/>
        <v>0</v>
      </c>
      <c r="AM12" s="33">
        <f t="shared" si="1"/>
        <v>0</v>
      </c>
      <c r="AN12" s="32">
        <f t="shared" si="2"/>
        <v>0</v>
      </c>
    </row>
    <row r="13" spans="1:40" ht="71.25" x14ac:dyDescent="0.25">
      <c r="A13" s="53"/>
      <c r="B13" s="11" t="s">
        <v>455</v>
      </c>
      <c r="C13" s="12">
        <v>5</v>
      </c>
      <c r="D13" s="13" t="s">
        <v>456</v>
      </c>
      <c r="E13" s="13" t="s">
        <v>457</v>
      </c>
      <c r="F13" s="13" t="s">
        <v>458</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32">
        <f t="shared" si="0"/>
        <v>0</v>
      </c>
      <c r="AM13" s="33">
        <f t="shared" si="1"/>
        <v>0</v>
      </c>
      <c r="AN13" s="32">
        <f t="shared" si="2"/>
        <v>0</v>
      </c>
    </row>
    <row r="14" spans="1:40" ht="57" x14ac:dyDescent="0.25">
      <c r="A14" s="64" t="s">
        <v>459</v>
      </c>
      <c r="B14" s="11" t="s">
        <v>460</v>
      </c>
      <c r="C14" s="12">
        <v>1</v>
      </c>
      <c r="D14" s="13" t="s">
        <v>461</v>
      </c>
      <c r="E14" s="13" t="s">
        <v>462</v>
      </c>
      <c r="F14" s="13" t="s">
        <v>463</v>
      </c>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32">
        <f t="shared" si="0"/>
        <v>0</v>
      </c>
      <c r="AM14" s="33">
        <f t="shared" si="1"/>
        <v>0</v>
      </c>
      <c r="AN14" s="32">
        <f t="shared" si="2"/>
        <v>0</v>
      </c>
    </row>
    <row r="15" spans="1:40" ht="71.25" x14ac:dyDescent="0.25">
      <c r="A15" s="47"/>
      <c r="B15" s="11" t="s">
        <v>464</v>
      </c>
      <c r="C15" s="12">
        <v>2</v>
      </c>
      <c r="D15" s="13" t="s">
        <v>465</v>
      </c>
      <c r="E15" s="13" t="s">
        <v>466</v>
      </c>
      <c r="F15" s="13" t="s">
        <v>467</v>
      </c>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32">
        <f t="shared" si="0"/>
        <v>0</v>
      </c>
      <c r="AM15" s="33">
        <f t="shared" si="1"/>
        <v>0</v>
      </c>
      <c r="AN15" s="32">
        <f t="shared" si="2"/>
        <v>0</v>
      </c>
    </row>
    <row r="16" spans="1:40" ht="57" x14ac:dyDescent="0.25">
      <c r="A16" s="47"/>
      <c r="B16" s="11" t="s">
        <v>468</v>
      </c>
      <c r="C16" s="12">
        <v>3</v>
      </c>
      <c r="D16" s="13" t="s">
        <v>469</v>
      </c>
      <c r="E16" s="13" t="s">
        <v>470</v>
      </c>
      <c r="F16" s="13" t="s">
        <v>471</v>
      </c>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32">
        <f t="shared" si="0"/>
        <v>0</v>
      </c>
      <c r="AM16" s="33">
        <f t="shared" si="1"/>
        <v>0</v>
      </c>
      <c r="AN16" s="32">
        <f t="shared" si="2"/>
        <v>0</v>
      </c>
    </row>
    <row r="17" spans="1:40" ht="42.75" x14ac:dyDescent="0.25">
      <c r="A17" s="47"/>
      <c r="B17" s="11" t="s">
        <v>472</v>
      </c>
      <c r="C17" s="12">
        <v>4</v>
      </c>
      <c r="D17" s="13" t="s">
        <v>473</v>
      </c>
      <c r="E17" s="13" t="s">
        <v>474</v>
      </c>
      <c r="F17" s="13" t="s">
        <v>475</v>
      </c>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32">
        <f t="shared" si="0"/>
        <v>0</v>
      </c>
      <c r="AM17" s="33">
        <f t="shared" si="1"/>
        <v>0</v>
      </c>
      <c r="AN17" s="32">
        <f t="shared" si="2"/>
        <v>0</v>
      </c>
    </row>
    <row r="18" spans="1:40" ht="85.5" x14ac:dyDescent="0.25">
      <c r="A18" s="48"/>
      <c r="B18" s="11" t="s">
        <v>476</v>
      </c>
      <c r="C18" s="12">
        <v>5</v>
      </c>
      <c r="D18" s="13" t="s">
        <v>477</v>
      </c>
      <c r="E18" s="13" t="s">
        <v>478</v>
      </c>
      <c r="F18" s="13" t="s">
        <v>479</v>
      </c>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32">
        <f t="shared" si="0"/>
        <v>0</v>
      </c>
      <c r="AM18" s="33">
        <f t="shared" si="1"/>
        <v>0</v>
      </c>
      <c r="AN18" s="32">
        <f t="shared" si="2"/>
        <v>0</v>
      </c>
    </row>
    <row r="19" spans="1:40" ht="85.5" x14ac:dyDescent="0.25">
      <c r="A19" s="63" t="s">
        <v>480</v>
      </c>
      <c r="B19" s="11" t="s">
        <v>481</v>
      </c>
      <c r="C19" s="12">
        <v>1</v>
      </c>
      <c r="D19" s="13" t="s">
        <v>482</v>
      </c>
      <c r="E19" s="13" t="s">
        <v>483</v>
      </c>
      <c r="F19" s="13" t="s">
        <v>484</v>
      </c>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32">
        <f t="shared" si="0"/>
        <v>0</v>
      </c>
      <c r="AM19" s="33">
        <f t="shared" si="1"/>
        <v>0</v>
      </c>
      <c r="AN19" s="32">
        <f t="shared" si="2"/>
        <v>0</v>
      </c>
    </row>
    <row r="20" spans="1:40" ht="57" x14ac:dyDescent="0.25">
      <c r="A20" s="52"/>
      <c r="B20" s="11" t="s">
        <v>485</v>
      </c>
      <c r="C20" s="12">
        <v>2</v>
      </c>
      <c r="D20" s="13" t="s">
        <v>486</v>
      </c>
      <c r="E20" s="13" t="s">
        <v>487</v>
      </c>
      <c r="F20" s="13" t="s">
        <v>488</v>
      </c>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32">
        <f t="shared" si="0"/>
        <v>0</v>
      </c>
      <c r="AM20" s="33">
        <f t="shared" si="1"/>
        <v>0</v>
      </c>
      <c r="AN20" s="32">
        <f t="shared" si="2"/>
        <v>0</v>
      </c>
    </row>
    <row r="21" spans="1:40" ht="71.25" x14ac:dyDescent="0.25">
      <c r="A21" s="52"/>
      <c r="B21" s="11" t="s">
        <v>489</v>
      </c>
      <c r="C21" s="12">
        <v>3</v>
      </c>
      <c r="D21" s="13" t="s">
        <v>490</v>
      </c>
      <c r="E21" s="13" t="s">
        <v>491</v>
      </c>
      <c r="F21" s="13" t="s">
        <v>492</v>
      </c>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32">
        <f t="shared" si="0"/>
        <v>0</v>
      </c>
      <c r="AM21" s="33">
        <f t="shared" si="1"/>
        <v>0</v>
      </c>
      <c r="AN21" s="32">
        <f t="shared" si="2"/>
        <v>0</v>
      </c>
    </row>
    <row r="22" spans="1:40" ht="85.5" x14ac:dyDescent="0.25">
      <c r="A22" s="52"/>
      <c r="B22" s="11" t="s">
        <v>493</v>
      </c>
      <c r="C22" s="12">
        <v>4</v>
      </c>
      <c r="D22" s="13" t="s">
        <v>494</v>
      </c>
      <c r="E22" s="13" t="s">
        <v>495</v>
      </c>
      <c r="F22" s="13" t="s">
        <v>496</v>
      </c>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32">
        <f t="shared" si="0"/>
        <v>0</v>
      </c>
      <c r="AM22" s="33">
        <f t="shared" si="1"/>
        <v>0</v>
      </c>
      <c r="AN22" s="32">
        <f t="shared" si="2"/>
        <v>0</v>
      </c>
    </row>
    <row r="23" spans="1:40" ht="85.5" x14ac:dyDescent="0.25">
      <c r="A23" s="53"/>
      <c r="B23" s="11" t="s">
        <v>497</v>
      </c>
      <c r="C23" s="12">
        <v>5</v>
      </c>
      <c r="D23" s="13" t="s">
        <v>498</v>
      </c>
      <c r="E23" s="13" t="s">
        <v>499</v>
      </c>
      <c r="F23" s="13" t="s">
        <v>500</v>
      </c>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32">
        <f t="shared" si="0"/>
        <v>0</v>
      </c>
      <c r="AM23" s="33">
        <f t="shared" si="1"/>
        <v>0</v>
      </c>
      <c r="AN23" s="32">
        <f t="shared" si="2"/>
        <v>0</v>
      </c>
    </row>
    <row r="24" spans="1:40" ht="71.25" x14ac:dyDescent="0.25">
      <c r="A24" s="64" t="s">
        <v>501</v>
      </c>
      <c r="B24" s="11" t="s">
        <v>502</v>
      </c>
      <c r="C24" s="12">
        <v>1</v>
      </c>
      <c r="D24" s="13" t="s">
        <v>503</v>
      </c>
      <c r="E24" s="13" t="s">
        <v>504</v>
      </c>
      <c r="F24" s="13" t="s">
        <v>505</v>
      </c>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32">
        <f t="shared" si="0"/>
        <v>0</v>
      </c>
      <c r="AM24" s="33">
        <f t="shared" si="1"/>
        <v>0</v>
      </c>
      <c r="AN24" s="32">
        <f t="shared" si="2"/>
        <v>0</v>
      </c>
    </row>
    <row r="25" spans="1:40" ht="42.75" x14ac:dyDescent="0.25">
      <c r="A25" s="47"/>
      <c r="B25" s="11" t="s">
        <v>506</v>
      </c>
      <c r="C25" s="12">
        <v>2</v>
      </c>
      <c r="D25" s="13" t="s">
        <v>507</v>
      </c>
      <c r="E25" s="13" t="s">
        <v>508</v>
      </c>
      <c r="F25" s="13" t="s">
        <v>509</v>
      </c>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32">
        <f t="shared" si="0"/>
        <v>0</v>
      </c>
      <c r="AM25" s="33">
        <f t="shared" si="1"/>
        <v>0</v>
      </c>
      <c r="AN25" s="32">
        <f t="shared" si="2"/>
        <v>0</v>
      </c>
    </row>
    <row r="26" spans="1:40" ht="57" x14ac:dyDescent="0.25">
      <c r="A26" s="47"/>
      <c r="B26" s="11" t="s">
        <v>510</v>
      </c>
      <c r="C26" s="12">
        <v>3</v>
      </c>
      <c r="D26" s="11" t="s">
        <v>511</v>
      </c>
      <c r="E26" s="11" t="s">
        <v>512</v>
      </c>
      <c r="F26" s="13" t="s">
        <v>513</v>
      </c>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32">
        <f t="shared" si="0"/>
        <v>0</v>
      </c>
      <c r="AM26" s="33">
        <f t="shared" si="1"/>
        <v>0</v>
      </c>
      <c r="AN26" s="32">
        <f t="shared" si="2"/>
        <v>0</v>
      </c>
    </row>
    <row r="27" spans="1:40" ht="57" x14ac:dyDescent="0.25">
      <c r="A27" s="47"/>
      <c r="B27" s="11" t="s">
        <v>514</v>
      </c>
      <c r="C27" s="12">
        <v>4</v>
      </c>
      <c r="D27" s="13" t="s">
        <v>515</v>
      </c>
      <c r="E27" s="13" t="s">
        <v>516</v>
      </c>
      <c r="F27" s="13" t="s">
        <v>517</v>
      </c>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32">
        <f t="shared" si="0"/>
        <v>0</v>
      </c>
      <c r="AM27" s="33">
        <f t="shared" si="1"/>
        <v>0</v>
      </c>
      <c r="AN27" s="32">
        <f t="shared" si="2"/>
        <v>0</v>
      </c>
    </row>
    <row r="28" spans="1:40" ht="57" x14ac:dyDescent="0.25">
      <c r="A28" s="48"/>
      <c r="B28" s="11" t="s">
        <v>518</v>
      </c>
      <c r="C28" s="12">
        <v>5</v>
      </c>
      <c r="D28" s="13" t="s">
        <v>519</v>
      </c>
      <c r="E28" s="13" t="s">
        <v>520</v>
      </c>
      <c r="F28" s="13" t="s">
        <v>521</v>
      </c>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32">
        <f t="shared" si="0"/>
        <v>0</v>
      </c>
      <c r="AM28" s="33">
        <f t="shared" si="1"/>
        <v>0</v>
      </c>
      <c r="AN28" s="32">
        <f t="shared" si="2"/>
        <v>0</v>
      </c>
    </row>
    <row r="29" spans="1:40" ht="14.25" x14ac:dyDescent="0.25">
      <c r="B29" s="38"/>
      <c r="C29" s="39"/>
      <c r="D29" s="15"/>
      <c r="E29" s="15"/>
      <c r="F29" s="22" t="s">
        <v>526</v>
      </c>
      <c r="G29" s="33">
        <f>(COUNTIF(G3:G28,"GD")/26)</f>
        <v>0</v>
      </c>
      <c r="H29" s="33">
        <f t="shared" ref="H29:AJ29" si="3">(COUNTIF(H3:H28,"GD")/26)</f>
        <v>0</v>
      </c>
      <c r="I29" s="33">
        <f t="shared" si="3"/>
        <v>0</v>
      </c>
      <c r="J29" s="33">
        <f t="shared" si="3"/>
        <v>0</v>
      </c>
      <c r="K29" s="33">
        <f t="shared" si="3"/>
        <v>0</v>
      </c>
      <c r="L29" s="33">
        <f t="shared" si="3"/>
        <v>0</v>
      </c>
      <c r="M29" s="33">
        <f t="shared" si="3"/>
        <v>0</v>
      </c>
      <c r="N29" s="33">
        <f t="shared" si="3"/>
        <v>0</v>
      </c>
      <c r="O29" s="33">
        <f t="shared" si="3"/>
        <v>0</v>
      </c>
      <c r="P29" s="33">
        <f t="shared" si="3"/>
        <v>0</v>
      </c>
      <c r="Q29" s="33">
        <f t="shared" si="3"/>
        <v>0</v>
      </c>
      <c r="R29" s="33">
        <f t="shared" si="3"/>
        <v>0</v>
      </c>
      <c r="S29" s="33">
        <f t="shared" si="3"/>
        <v>0</v>
      </c>
      <c r="T29" s="33">
        <f t="shared" si="3"/>
        <v>0</v>
      </c>
      <c r="U29" s="33">
        <f t="shared" si="3"/>
        <v>0</v>
      </c>
      <c r="V29" s="33">
        <f t="shared" si="3"/>
        <v>0</v>
      </c>
      <c r="W29" s="33">
        <f t="shared" si="3"/>
        <v>0</v>
      </c>
      <c r="X29" s="33">
        <f t="shared" si="3"/>
        <v>0</v>
      </c>
      <c r="Y29" s="33">
        <f t="shared" si="3"/>
        <v>0</v>
      </c>
      <c r="Z29" s="33">
        <f t="shared" si="3"/>
        <v>0</v>
      </c>
      <c r="AA29" s="33">
        <f t="shared" si="3"/>
        <v>0</v>
      </c>
      <c r="AB29" s="33">
        <f t="shared" si="3"/>
        <v>0</v>
      </c>
      <c r="AC29" s="33">
        <f t="shared" si="3"/>
        <v>0</v>
      </c>
      <c r="AD29" s="33">
        <f t="shared" si="3"/>
        <v>0</v>
      </c>
      <c r="AE29" s="33">
        <f t="shared" si="3"/>
        <v>0</v>
      </c>
      <c r="AF29" s="33">
        <f t="shared" si="3"/>
        <v>0</v>
      </c>
      <c r="AG29" s="33">
        <f t="shared" si="3"/>
        <v>0</v>
      </c>
      <c r="AH29" s="33">
        <f t="shared" si="3"/>
        <v>0</v>
      </c>
      <c r="AI29" s="33">
        <f t="shared" si="3"/>
        <v>0</v>
      </c>
      <c r="AJ29" s="33">
        <f t="shared" si="3"/>
        <v>0</v>
      </c>
      <c r="AK29" s="9"/>
      <c r="AL29" s="9"/>
      <c r="AM29" s="9"/>
      <c r="AN29" s="9"/>
    </row>
    <row r="30" spans="1:40" ht="14.25" x14ac:dyDescent="0.25">
      <c r="A30" s="61"/>
      <c r="B30" s="38"/>
      <c r="C30" s="39"/>
      <c r="D30" s="38"/>
      <c r="E30" s="38"/>
      <c r="F30" s="22" t="s">
        <v>527</v>
      </c>
      <c r="G30" s="32">
        <f>(COUNTIF(G3:G28,"SU")/26)</f>
        <v>0</v>
      </c>
      <c r="H30" s="32">
        <f t="shared" ref="H30:AJ30" si="4">(COUNTIF(H3:H28,"SU")/26)</f>
        <v>0</v>
      </c>
      <c r="I30" s="32">
        <f t="shared" si="4"/>
        <v>0</v>
      </c>
      <c r="J30" s="32">
        <f t="shared" si="4"/>
        <v>0</v>
      </c>
      <c r="K30" s="32">
        <f t="shared" si="4"/>
        <v>0</v>
      </c>
      <c r="L30" s="32">
        <f t="shared" si="4"/>
        <v>0</v>
      </c>
      <c r="M30" s="32">
        <f t="shared" si="4"/>
        <v>0</v>
      </c>
      <c r="N30" s="32">
        <f t="shared" si="4"/>
        <v>0</v>
      </c>
      <c r="O30" s="32">
        <f t="shared" si="4"/>
        <v>0</v>
      </c>
      <c r="P30" s="32">
        <f t="shared" si="4"/>
        <v>0</v>
      </c>
      <c r="Q30" s="32">
        <f t="shared" si="4"/>
        <v>0</v>
      </c>
      <c r="R30" s="32">
        <f t="shared" si="4"/>
        <v>0</v>
      </c>
      <c r="S30" s="32">
        <f t="shared" si="4"/>
        <v>0</v>
      </c>
      <c r="T30" s="32">
        <f t="shared" si="4"/>
        <v>0</v>
      </c>
      <c r="U30" s="32">
        <f t="shared" si="4"/>
        <v>0</v>
      </c>
      <c r="V30" s="32">
        <f t="shared" si="4"/>
        <v>0</v>
      </c>
      <c r="W30" s="32">
        <f t="shared" si="4"/>
        <v>0</v>
      </c>
      <c r="X30" s="32">
        <f t="shared" si="4"/>
        <v>0</v>
      </c>
      <c r="Y30" s="32">
        <f t="shared" si="4"/>
        <v>0</v>
      </c>
      <c r="Z30" s="32">
        <f t="shared" si="4"/>
        <v>0</v>
      </c>
      <c r="AA30" s="32">
        <f t="shared" si="4"/>
        <v>0</v>
      </c>
      <c r="AB30" s="32">
        <f t="shared" si="4"/>
        <v>0</v>
      </c>
      <c r="AC30" s="32">
        <f t="shared" si="4"/>
        <v>0</v>
      </c>
      <c r="AD30" s="32">
        <f t="shared" si="4"/>
        <v>0</v>
      </c>
      <c r="AE30" s="32">
        <f t="shared" si="4"/>
        <v>0</v>
      </c>
      <c r="AF30" s="32">
        <f t="shared" si="4"/>
        <v>0</v>
      </c>
      <c r="AG30" s="32">
        <f t="shared" si="4"/>
        <v>0</v>
      </c>
      <c r="AH30" s="32">
        <f t="shared" si="4"/>
        <v>0</v>
      </c>
      <c r="AI30" s="32">
        <f t="shared" si="4"/>
        <v>0</v>
      </c>
      <c r="AJ30" s="32">
        <f t="shared" si="4"/>
        <v>0</v>
      </c>
      <c r="AK30" s="9"/>
      <c r="AL30" s="9"/>
      <c r="AM30" s="9"/>
      <c r="AN30" s="9"/>
    </row>
    <row r="31" spans="1:40" ht="28.5" x14ac:dyDescent="0.25">
      <c r="A31" s="62"/>
      <c r="B31" s="38"/>
      <c r="C31" s="39"/>
      <c r="D31" s="38"/>
      <c r="E31" s="38"/>
      <c r="F31" s="22" t="s">
        <v>528</v>
      </c>
      <c r="G31" s="33">
        <f>(COUNTIF(G3:G28,"WT")/26)</f>
        <v>0</v>
      </c>
      <c r="H31" s="33">
        <f t="shared" ref="H31:AJ31" si="5">(COUNTIF(H3:H28,"WT")/26)</f>
        <v>0</v>
      </c>
      <c r="I31" s="33">
        <f t="shared" si="5"/>
        <v>0</v>
      </c>
      <c r="J31" s="33">
        <f t="shared" si="5"/>
        <v>0</v>
      </c>
      <c r="K31" s="33">
        <f t="shared" si="5"/>
        <v>0</v>
      </c>
      <c r="L31" s="33">
        <f t="shared" si="5"/>
        <v>0</v>
      </c>
      <c r="M31" s="33">
        <f t="shared" si="5"/>
        <v>0</v>
      </c>
      <c r="N31" s="33">
        <f t="shared" si="5"/>
        <v>0</v>
      </c>
      <c r="O31" s="33">
        <f t="shared" si="5"/>
        <v>0</v>
      </c>
      <c r="P31" s="33">
        <f t="shared" si="5"/>
        <v>0</v>
      </c>
      <c r="Q31" s="33">
        <f t="shared" si="5"/>
        <v>0</v>
      </c>
      <c r="R31" s="33">
        <f t="shared" si="5"/>
        <v>0</v>
      </c>
      <c r="S31" s="33">
        <f t="shared" si="5"/>
        <v>0</v>
      </c>
      <c r="T31" s="33">
        <f t="shared" si="5"/>
        <v>0</v>
      </c>
      <c r="U31" s="33">
        <f t="shared" si="5"/>
        <v>0</v>
      </c>
      <c r="V31" s="33">
        <f t="shared" si="5"/>
        <v>0</v>
      </c>
      <c r="W31" s="33">
        <f t="shared" si="5"/>
        <v>0</v>
      </c>
      <c r="X31" s="33">
        <f t="shared" si="5"/>
        <v>0</v>
      </c>
      <c r="Y31" s="33">
        <f t="shared" si="5"/>
        <v>0</v>
      </c>
      <c r="Z31" s="33">
        <f t="shared" si="5"/>
        <v>0</v>
      </c>
      <c r="AA31" s="33">
        <f t="shared" si="5"/>
        <v>0</v>
      </c>
      <c r="AB31" s="33">
        <f t="shared" si="5"/>
        <v>0</v>
      </c>
      <c r="AC31" s="33">
        <f t="shared" si="5"/>
        <v>0</v>
      </c>
      <c r="AD31" s="33">
        <f t="shared" si="5"/>
        <v>0</v>
      </c>
      <c r="AE31" s="33">
        <f t="shared" si="5"/>
        <v>0</v>
      </c>
      <c r="AF31" s="33">
        <f t="shared" si="5"/>
        <v>0</v>
      </c>
      <c r="AG31" s="33">
        <f t="shared" si="5"/>
        <v>0</v>
      </c>
      <c r="AH31" s="33">
        <f t="shared" si="5"/>
        <v>0</v>
      </c>
      <c r="AI31" s="33">
        <f t="shared" si="5"/>
        <v>0</v>
      </c>
      <c r="AJ31" s="33">
        <f t="shared" si="5"/>
        <v>0</v>
      </c>
      <c r="AK31" s="9"/>
      <c r="AL31" s="9"/>
      <c r="AM31" s="9"/>
      <c r="AN31" s="9"/>
    </row>
    <row r="32" spans="1:40" ht="14.25" x14ac:dyDescent="0.25">
      <c r="A32" s="62"/>
      <c r="B32" s="38"/>
      <c r="C32" s="39"/>
      <c r="D32" s="15"/>
      <c r="E32" s="15"/>
      <c r="F32" s="15"/>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row>
    <row r="33" spans="1:40" ht="14.25" x14ac:dyDescent="0.25">
      <c r="A33" s="62"/>
      <c r="B33" s="38"/>
      <c r="C33" s="39"/>
      <c r="D33" s="15"/>
      <c r="E33" s="15"/>
      <c r="F33" s="15"/>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row>
    <row r="34" spans="1:40" ht="14.25" x14ac:dyDescent="0.25">
      <c r="A34" s="62"/>
      <c r="B34" s="38"/>
      <c r="C34" s="39"/>
      <c r="D34" s="38"/>
      <c r="E34" s="38"/>
      <c r="F34" s="15"/>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row>
    <row r="35" spans="1:40" ht="14.25" x14ac:dyDescent="0.25">
      <c r="A35" s="21"/>
      <c r="B35" s="19"/>
      <c r="C35" s="20"/>
      <c r="D35" s="40"/>
      <c r="E35" s="40"/>
      <c r="F35" s="21"/>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row>
    <row r="36" spans="1:40" ht="14.25" x14ac:dyDescent="0.25">
      <c r="A36" s="21"/>
      <c r="B36" s="19"/>
      <c r="C36" s="20"/>
      <c r="D36" s="21"/>
      <c r="E36" s="21"/>
      <c r="F36" s="21"/>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row>
    <row r="37" spans="1:40" ht="14.25" x14ac:dyDescent="0.25">
      <c r="A37" s="21"/>
      <c r="B37" s="19"/>
      <c r="C37" s="20"/>
      <c r="D37" s="21"/>
      <c r="E37" s="21"/>
      <c r="F37" s="21"/>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row>
    <row r="38" spans="1:40" ht="14.25" x14ac:dyDescent="0.25">
      <c r="A38" s="21"/>
      <c r="B38" s="19"/>
      <c r="C38" s="20"/>
      <c r="D38" s="21"/>
      <c r="E38" s="21"/>
      <c r="F38" s="21"/>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row>
    <row r="39" spans="1:40" ht="14.25" x14ac:dyDescent="0.25">
      <c r="A39" s="21"/>
      <c r="B39" s="19"/>
      <c r="C39" s="20"/>
      <c r="D39" s="21"/>
      <c r="E39" s="21"/>
      <c r="F39" s="21"/>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row>
    <row r="40" spans="1:40" ht="14.25" x14ac:dyDescent="0.25">
      <c r="A40" s="21"/>
      <c r="B40" s="19"/>
      <c r="C40" s="20"/>
      <c r="D40" s="21"/>
      <c r="E40" s="21"/>
      <c r="F40" s="21"/>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row>
    <row r="41" spans="1:40" ht="14.25" x14ac:dyDescent="0.25">
      <c r="A41" s="21"/>
      <c r="B41" s="19"/>
      <c r="C41" s="20"/>
      <c r="D41" s="21"/>
      <c r="E41" s="21"/>
      <c r="F41" s="21"/>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row>
    <row r="42" spans="1:40" ht="14.25" x14ac:dyDescent="0.25">
      <c r="A42" s="21"/>
      <c r="B42" s="19"/>
      <c r="C42" s="20"/>
      <c r="D42" s="21"/>
      <c r="E42" s="21"/>
      <c r="F42" s="21"/>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row>
    <row r="43" spans="1:40" ht="14.25" x14ac:dyDescent="0.25">
      <c r="A43" s="21"/>
      <c r="B43" s="19"/>
      <c r="C43" s="20"/>
      <c r="D43" s="21"/>
      <c r="E43" s="21"/>
      <c r="F43" s="21"/>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row>
    <row r="44" spans="1:40" ht="14.25" x14ac:dyDescent="0.25">
      <c r="A44" s="21"/>
      <c r="B44" s="19"/>
      <c r="C44" s="20"/>
      <c r="D44" s="21"/>
      <c r="E44" s="21"/>
      <c r="F44" s="21"/>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row>
    <row r="45" spans="1:40" ht="14.25" x14ac:dyDescent="0.25">
      <c r="A45" s="21"/>
      <c r="B45" s="19"/>
      <c r="C45" s="20"/>
      <c r="D45" s="21"/>
      <c r="E45" s="21"/>
      <c r="F45" s="21"/>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row>
    <row r="46" spans="1:40" ht="14.25" x14ac:dyDescent="0.25">
      <c r="A46" s="21"/>
      <c r="B46" s="19"/>
      <c r="C46" s="20"/>
      <c r="D46" s="21"/>
      <c r="E46" s="21"/>
      <c r="F46" s="21"/>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row>
    <row r="47" spans="1:40" ht="14.25" x14ac:dyDescent="0.25">
      <c r="A47" s="21"/>
      <c r="B47" s="19"/>
      <c r="C47" s="20"/>
      <c r="D47" s="21"/>
      <c r="E47" s="21"/>
      <c r="F47" s="21"/>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row>
    <row r="48" spans="1:40" ht="14.25" x14ac:dyDescent="0.25">
      <c r="A48" s="21"/>
      <c r="B48" s="19"/>
      <c r="C48" s="20"/>
      <c r="D48" s="21"/>
      <c r="E48" s="21"/>
      <c r="F48" s="21"/>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row>
    <row r="49" spans="1:40" ht="14.25" x14ac:dyDescent="0.25">
      <c r="A49" s="21"/>
      <c r="B49" s="19"/>
      <c r="C49" s="20"/>
      <c r="D49" s="21"/>
      <c r="E49" s="21"/>
      <c r="F49" s="21"/>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row>
    <row r="50" spans="1:40" ht="14.25" x14ac:dyDescent="0.25">
      <c r="A50" s="21"/>
      <c r="B50" s="19"/>
      <c r="C50" s="20"/>
      <c r="D50" s="21"/>
      <c r="E50" s="21"/>
      <c r="F50" s="21"/>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row>
    <row r="51" spans="1:40" ht="14.25" x14ac:dyDescent="0.25">
      <c r="A51" s="21"/>
      <c r="B51" s="19"/>
      <c r="C51" s="20"/>
      <c r="D51" s="21"/>
      <c r="E51" s="21"/>
      <c r="F51" s="21"/>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row>
    <row r="52" spans="1:40" ht="14.25" x14ac:dyDescent="0.25">
      <c r="A52" s="21"/>
      <c r="B52" s="19"/>
      <c r="C52" s="20"/>
      <c r="D52" s="21"/>
      <c r="E52" s="21"/>
      <c r="F52" s="21"/>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row>
    <row r="53" spans="1:40" ht="14.25" x14ac:dyDescent="0.25">
      <c r="A53" s="21"/>
      <c r="B53" s="19"/>
      <c r="C53" s="20"/>
      <c r="D53" s="21"/>
      <c r="E53" s="21"/>
      <c r="F53" s="21"/>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row>
    <row r="54" spans="1:40" ht="14.25" x14ac:dyDescent="0.25">
      <c r="A54" s="21"/>
      <c r="B54" s="19"/>
      <c r="C54" s="20"/>
      <c r="D54" s="21"/>
      <c r="E54" s="21"/>
      <c r="F54" s="21"/>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row>
    <row r="55" spans="1:40" ht="14.25" x14ac:dyDescent="0.25">
      <c r="A55" s="21"/>
      <c r="B55" s="19"/>
      <c r="C55" s="20"/>
      <c r="D55" s="21"/>
      <c r="E55" s="21"/>
      <c r="F55" s="21"/>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row>
    <row r="56" spans="1:40" ht="14.25" x14ac:dyDescent="0.25">
      <c r="A56" s="21"/>
      <c r="B56" s="19"/>
      <c r="C56" s="20"/>
      <c r="D56" s="21"/>
      <c r="E56" s="21"/>
      <c r="F56" s="21"/>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row>
    <row r="57" spans="1:40" ht="14.25" x14ac:dyDescent="0.25">
      <c r="A57" s="21"/>
      <c r="B57" s="19"/>
      <c r="C57" s="20"/>
      <c r="D57" s="21"/>
      <c r="E57" s="21"/>
      <c r="F57" s="21"/>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row>
    <row r="58" spans="1:40" ht="14.25" x14ac:dyDescent="0.25">
      <c r="A58" s="21"/>
      <c r="B58" s="19"/>
      <c r="C58" s="20"/>
      <c r="D58" s="21"/>
      <c r="E58" s="21"/>
      <c r="F58" s="21"/>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row>
    <row r="59" spans="1:40" ht="14.25" x14ac:dyDescent="0.25">
      <c r="A59" s="21"/>
      <c r="B59" s="19"/>
      <c r="C59" s="20"/>
      <c r="D59" s="21"/>
      <c r="E59" s="21"/>
      <c r="F59" s="21"/>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row>
    <row r="60" spans="1:40" ht="14.25" x14ac:dyDescent="0.25">
      <c r="A60" s="21"/>
      <c r="B60" s="19"/>
      <c r="C60" s="20"/>
      <c r="D60" s="21"/>
      <c r="E60" s="21"/>
      <c r="F60" s="21"/>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row>
    <row r="61" spans="1:40" ht="14.25" x14ac:dyDescent="0.25">
      <c r="A61" s="21"/>
      <c r="B61" s="19"/>
      <c r="C61" s="20"/>
      <c r="D61" s="21"/>
      <c r="E61" s="21"/>
      <c r="F61" s="21"/>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row>
    <row r="62" spans="1:40" ht="14.25" x14ac:dyDescent="0.25">
      <c r="A62" s="21"/>
      <c r="B62" s="19"/>
      <c r="C62" s="20"/>
      <c r="D62" s="21"/>
      <c r="E62" s="21"/>
      <c r="F62" s="21"/>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row>
    <row r="63" spans="1:40" ht="14.25" x14ac:dyDescent="0.25">
      <c r="A63" s="21"/>
      <c r="B63" s="19"/>
      <c r="C63" s="20"/>
      <c r="D63" s="21"/>
      <c r="E63" s="21"/>
      <c r="F63" s="21"/>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row>
    <row r="64" spans="1:40" ht="14.25" x14ac:dyDescent="0.25">
      <c r="A64" s="21"/>
      <c r="B64" s="19"/>
      <c r="C64" s="20"/>
      <c r="D64" s="21"/>
      <c r="E64" s="21"/>
      <c r="F64" s="21"/>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row>
    <row r="65" spans="1:40" ht="14.25" x14ac:dyDescent="0.25">
      <c r="A65" s="21"/>
      <c r="B65" s="19"/>
      <c r="C65" s="20"/>
      <c r="D65" s="21"/>
      <c r="E65" s="21"/>
      <c r="F65" s="21"/>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row>
    <row r="66" spans="1:40" ht="14.25" x14ac:dyDescent="0.25">
      <c r="A66" s="21"/>
      <c r="B66" s="19"/>
      <c r="C66" s="20"/>
      <c r="D66" s="21"/>
      <c r="E66" s="21"/>
      <c r="F66" s="21"/>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row>
    <row r="67" spans="1:40" ht="14.25" x14ac:dyDescent="0.25">
      <c r="A67" s="21"/>
      <c r="B67" s="19"/>
      <c r="C67" s="20"/>
      <c r="D67" s="21"/>
      <c r="E67" s="21"/>
      <c r="F67" s="21"/>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row>
    <row r="68" spans="1:40" ht="14.25" x14ac:dyDescent="0.25">
      <c r="A68" s="21"/>
      <c r="B68" s="19"/>
      <c r="C68" s="20"/>
      <c r="D68" s="21"/>
      <c r="E68" s="21"/>
      <c r="F68" s="21"/>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row>
    <row r="69" spans="1:40" ht="14.25" x14ac:dyDescent="0.25">
      <c r="A69" s="21"/>
      <c r="B69" s="19"/>
      <c r="C69" s="20"/>
      <c r="D69" s="21"/>
      <c r="E69" s="21"/>
      <c r="F69" s="21"/>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row>
    <row r="70" spans="1:40" ht="14.25" x14ac:dyDescent="0.25">
      <c r="A70" s="21"/>
      <c r="B70" s="19"/>
      <c r="C70" s="20"/>
      <c r="D70" s="21"/>
      <c r="E70" s="21"/>
      <c r="F70" s="21"/>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row>
    <row r="71" spans="1:40" ht="14.25" x14ac:dyDescent="0.25">
      <c r="A71" s="21"/>
      <c r="B71" s="19"/>
      <c r="C71" s="20"/>
      <c r="D71" s="21"/>
      <c r="E71" s="21"/>
      <c r="F71" s="21"/>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row>
    <row r="72" spans="1:40" ht="14.25" x14ac:dyDescent="0.25">
      <c r="A72" s="21"/>
      <c r="B72" s="19"/>
      <c r="C72" s="20"/>
      <c r="D72" s="21"/>
      <c r="E72" s="21"/>
      <c r="F72" s="21"/>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row>
    <row r="73" spans="1:40" ht="14.25" x14ac:dyDescent="0.25">
      <c r="A73" s="21"/>
      <c r="B73" s="19"/>
      <c r="C73" s="20"/>
      <c r="D73" s="21"/>
      <c r="E73" s="21"/>
      <c r="F73" s="21"/>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row>
    <row r="74" spans="1:40" ht="14.25" x14ac:dyDescent="0.25">
      <c r="A74" s="21"/>
      <c r="B74" s="19"/>
      <c r="C74" s="20"/>
      <c r="D74" s="21"/>
      <c r="E74" s="21"/>
      <c r="F74" s="21"/>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row>
    <row r="75" spans="1:40" ht="14.25" x14ac:dyDescent="0.25">
      <c r="A75" s="21"/>
      <c r="B75" s="19"/>
      <c r="C75" s="20"/>
      <c r="D75" s="21"/>
      <c r="E75" s="21"/>
      <c r="F75" s="21"/>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row>
    <row r="76" spans="1:40" ht="14.25" x14ac:dyDescent="0.25">
      <c r="A76" s="21"/>
      <c r="B76" s="19"/>
      <c r="C76" s="20"/>
      <c r="D76" s="21"/>
      <c r="E76" s="21"/>
      <c r="F76" s="21"/>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row>
    <row r="77" spans="1:40" ht="14.25" x14ac:dyDescent="0.25">
      <c r="A77" s="21"/>
      <c r="B77" s="19"/>
      <c r="C77" s="20"/>
      <c r="D77" s="21"/>
      <c r="E77" s="21"/>
      <c r="F77" s="21"/>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row>
    <row r="78" spans="1:40" ht="14.25" x14ac:dyDescent="0.25">
      <c r="A78" s="21"/>
      <c r="B78" s="19"/>
      <c r="C78" s="20"/>
      <c r="D78" s="21"/>
      <c r="E78" s="21"/>
      <c r="F78" s="21"/>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row>
    <row r="79" spans="1:40" ht="14.25" x14ac:dyDescent="0.25">
      <c r="A79" s="21"/>
      <c r="B79" s="19"/>
      <c r="C79" s="20"/>
      <c r="D79" s="21"/>
      <c r="E79" s="21"/>
      <c r="F79" s="21"/>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row>
    <row r="80" spans="1:40" ht="14.25" x14ac:dyDescent="0.25">
      <c r="A80" s="21"/>
      <c r="B80" s="19"/>
      <c r="C80" s="20"/>
      <c r="D80" s="21"/>
      <c r="E80" s="21"/>
      <c r="F80" s="21"/>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row>
    <row r="81" spans="1:40" ht="14.25" x14ac:dyDescent="0.25">
      <c r="A81" s="21"/>
      <c r="B81" s="19"/>
      <c r="C81" s="20"/>
      <c r="D81" s="21"/>
      <c r="E81" s="21"/>
      <c r="F81" s="21"/>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row>
    <row r="82" spans="1:40" ht="14.25" x14ac:dyDescent="0.25">
      <c r="A82" s="21"/>
      <c r="B82" s="19"/>
      <c r="C82" s="20"/>
      <c r="D82" s="21"/>
      <c r="E82" s="21"/>
      <c r="F82" s="21"/>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row>
    <row r="83" spans="1:40" ht="14.25" x14ac:dyDescent="0.25">
      <c r="A83" s="21"/>
      <c r="B83" s="19"/>
      <c r="C83" s="20"/>
      <c r="D83" s="21"/>
      <c r="E83" s="21"/>
      <c r="F83" s="21"/>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row>
    <row r="84" spans="1:40" ht="14.25" x14ac:dyDescent="0.25">
      <c r="A84" s="21"/>
      <c r="B84" s="19"/>
      <c r="C84" s="20"/>
      <c r="D84" s="21"/>
      <c r="E84" s="21"/>
      <c r="F84" s="21"/>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row>
    <row r="85" spans="1:40" ht="14.25" x14ac:dyDescent="0.25">
      <c r="A85" s="21"/>
      <c r="B85" s="19"/>
      <c r="C85" s="20"/>
      <c r="D85" s="21"/>
      <c r="E85" s="21"/>
      <c r="F85" s="21"/>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row>
    <row r="86" spans="1:40" ht="14.25" x14ac:dyDescent="0.25">
      <c r="A86" s="21"/>
      <c r="B86" s="19"/>
      <c r="C86" s="20"/>
      <c r="D86" s="21"/>
      <c r="E86" s="21"/>
      <c r="F86" s="21"/>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row>
    <row r="87" spans="1:40" ht="14.25" x14ac:dyDescent="0.25">
      <c r="A87" s="21"/>
      <c r="B87" s="19"/>
      <c r="C87" s="20"/>
      <c r="D87" s="21"/>
      <c r="E87" s="21"/>
      <c r="F87" s="21"/>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row>
    <row r="88" spans="1:40" ht="14.25" x14ac:dyDescent="0.25">
      <c r="A88" s="21"/>
      <c r="B88" s="19"/>
      <c r="C88" s="20"/>
      <c r="D88" s="21"/>
      <c r="E88" s="21"/>
      <c r="F88" s="21"/>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row>
    <row r="89" spans="1:40" ht="14.25" x14ac:dyDescent="0.25">
      <c r="A89" s="21"/>
      <c r="B89" s="19"/>
      <c r="C89" s="20"/>
      <c r="D89" s="21"/>
      <c r="E89" s="21"/>
      <c r="F89" s="21"/>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row>
    <row r="90" spans="1:40" ht="14.25" x14ac:dyDescent="0.25">
      <c r="A90" s="21"/>
      <c r="B90" s="19"/>
      <c r="C90" s="20"/>
      <c r="D90" s="21"/>
      <c r="E90" s="21"/>
      <c r="F90" s="21"/>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row>
    <row r="91" spans="1:40" ht="14.25" x14ac:dyDescent="0.25">
      <c r="A91" s="21"/>
      <c r="B91" s="19"/>
      <c r="C91" s="20"/>
      <c r="D91" s="21"/>
      <c r="E91" s="21"/>
      <c r="F91" s="21"/>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row>
    <row r="92" spans="1:40" ht="14.25" x14ac:dyDescent="0.25">
      <c r="A92" s="21"/>
      <c r="B92" s="19"/>
      <c r="C92" s="20"/>
      <c r="D92" s="21"/>
      <c r="E92" s="21"/>
      <c r="F92" s="21"/>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row>
    <row r="93" spans="1:40" ht="14.25" x14ac:dyDescent="0.25">
      <c r="A93" s="21"/>
      <c r="B93" s="19"/>
      <c r="C93" s="20"/>
      <c r="D93" s="21"/>
      <c r="E93" s="21"/>
      <c r="F93" s="21"/>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row>
    <row r="94" spans="1:40" ht="14.25" x14ac:dyDescent="0.25">
      <c r="A94" s="21"/>
      <c r="B94" s="19"/>
      <c r="C94" s="20"/>
      <c r="D94" s="21"/>
      <c r="E94" s="21"/>
      <c r="F94" s="21"/>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row>
    <row r="95" spans="1:40" ht="14.25" x14ac:dyDescent="0.25">
      <c r="A95" s="21"/>
      <c r="B95" s="19"/>
      <c r="C95" s="20"/>
      <c r="D95" s="21"/>
      <c r="E95" s="21"/>
      <c r="F95" s="21"/>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row>
    <row r="96" spans="1:40" ht="14.25" x14ac:dyDescent="0.25">
      <c r="A96" s="21"/>
      <c r="B96" s="19"/>
      <c r="C96" s="20"/>
      <c r="D96" s="21"/>
      <c r="E96" s="21"/>
      <c r="F96" s="21"/>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row>
    <row r="97" spans="1:40" ht="14.25" x14ac:dyDescent="0.25">
      <c r="A97" s="21"/>
      <c r="B97" s="19"/>
      <c r="C97" s="20"/>
      <c r="D97" s="21"/>
      <c r="E97" s="21"/>
      <c r="F97" s="21"/>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row>
    <row r="98" spans="1:40" ht="14.25" x14ac:dyDescent="0.25">
      <c r="A98" s="21"/>
      <c r="B98" s="19"/>
      <c r="C98" s="20"/>
      <c r="D98" s="21"/>
      <c r="E98" s="21"/>
      <c r="F98" s="21"/>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row>
    <row r="99" spans="1:40" ht="14.25" x14ac:dyDescent="0.25">
      <c r="A99" s="21"/>
      <c r="B99" s="19"/>
      <c r="C99" s="20"/>
      <c r="D99" s="21"/>
      <c r="E99" s="21"/>
      <c r="F99" s="21"/>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row>
    <row r="100" spans="1:40" ht="14.25" x14ac:dyDescent="0.25">
      <c r="A100" s="21"/>
      <c r="B100" s="19"/>
      <c r="C100" s="20"/>
      <c r="D100" s="21"/>
      <c r="E100" s="21"/>
      <c r="F100" s="21"/>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row>
    <row r="101" spans="1:40" ht="14.25" x14ac:dyDescent="0.25">
      <c r="A101" s="21"/>
      <c r="B101" s="19"/>
      <c r="C101" s="20"/>
      <c r="D101" s="21"/>
      <c r="E101" s="21"/>
      <c r="F101" s="21"/>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row>
    <row r="102" spans="1:40" ht="14.25" x14ac:dyDescent="0.25">
      <c r="A102" s="21"/>
      <c r="B102" s="19"/>
      <c r="C102" s="20"/>
      <c r="D102" s="21"/>
      <c r="E102" s="21"/>
      <c r="F102" s="21"/>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row>
    <row r="103" spans="1:40" ht="14.25" x14ac:dyDescent="0.25">
      <c r="A103" s="21"/>
      <c r="B103" s="19"/>
      <c r="C103" s="20"/>
      <c r="D103" s="21"/>
      <c r="E103" s="21"/>
      <c r="F103" s="21"/>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row>
    <row r="104" spans="1:40" ht="14.25" x14ac:dyDescent="0.25">
      <c r="A104" s="21"/>
      <c r="B104" s="19"/>
      <c r="C104" s="20"/>
      <c r="D104" s="21"/>
      <c r="E104" s="21"/>
      <c r="F104" s="21"/>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row>
    <row r="105" spans="1:40" ht="14.25" x14ac:dyDescent="0.25">
      <c r="A105" s="21"/>
      <c r="B105" s="19"/>
      <c r="C105" s="20"/>
      <c r="D105" s="21"/>
      <c r="E105" s="21"/>
      <c r="F105" s="21"/>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row>
    <row r="106" spans="1:40" ht="14.25" x14ac:dyDescent="0.25">
      <c r="A106" s="21"/>
      <c r="B106" s="19"/>
      <c r="C106" s="20"/>
      <c r="D106" s="21"/>
      <c r="E106" s="21"/>
      <c r="F106" s="21"/>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row>
    <row r="107" spans="1:40" ht="14.25" x14ac:dyDescent="0.25">
      <c r="A107" s="21"/>
      <c r="B107" s="19"/>
      <c r="C107" s="20"/>
      <c r="D107" s="21"/>
      <c r="E107" s="21"/>
      <c r="F107" s="21"/>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row>
    <row r="108" spans="1:40" ht="14.25" x14ac:dyDescent="0.25">
      <c r="A108" s="21"/>
      <c r="B108" s="19"/>
      <c r="C108" s="20"/>
      <c r="D108" s="21"/>
      <c r="E108" s="21"/>
      <c r="F108" s="21"/>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row>
    <row r="109" spans="1:40" ht="14.25" x14ac:dyDescent="0.25">
      <c r="A109" s="21"/>
      <c r="B109" s="19"/>
      <c r="C109" s="20"/>
      <c r="D109" s="21"/>
      <c r="E109" s="21"/>
      <c r="F109" s="21"/>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row>
    <row r="110" spans="1:40" ht="14.25" x14ac:dyDescent="0.25">
      <c r="A110" s="21"/>
      <c r="B110" s="19"/>
      <c r="C110" s="20"/>
      <c r="D110" s="21"/>
      <c r="E110" s="21"/>
      <c r="F110" s="21"/>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row>
    <row r="111" spans="1:40" ht="14.25" x14ac:dyDescent="0.25">
      <c r="A111" s="21"/>
      <c r="B111" s="19"/>
      <c r="C111" s="20"/>
      <c r="D111" s="21"/>
      <c r="E111" s="21"/>
      <c r="F111" s="21"/>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row>
    <row r="112" spans="1:40" ht="14.25" x14ac:dyDescent="0.25">
      <c r="A112" s="21"/>
      <c r="B112" s="19"/>
      <c r="C112" s="20"/>
      <c r="D112" s="21"/>
      <c r="E112" s="21"/>
      <c r="F112" s="21"/>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row>
    <row r="113" spans="1:40" ht="14.25" x14ac:dyDescent="0.25">
      <c r="A113" s="21"/>
      <c r="B113" s="19"/>
      <c r="C113" s="20"/>
      <c r="D113" s="21"/>
      <c r="E113" s="21"/>
      <c r="F113" s="21"/>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row>
    <row r="114" spans="1:40" ht="14.25" x14ac:dyDescent="0.25">
      <c r="A114" s="21"/>
      <c r="B114" s="19"/>
      <c r="C114" s="20"/>
      <c r="D114" s="21"/>
      <c r="E114" s="21"/>
      <c r="F114" s="21"/>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row>
    <row r="115" spans="1:40" ht="14.25" x14ac:dyDescent="0.25">
      <c r="A115" s="21"/>
      <c r="B115" s="19"/>
      <c r="C115" s="20"/>
      <c r="D115" s="21"/>
      <c r="E115" s="21"/>
      <c r="F115" s="21"/>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row>
    <row r="116" spans="1:40" ht="14.25" x14ac:dyDescent="0.25">
      <c r="A116" s="21"/>
      <c r="B116" s="19"/>
      <c r="C116" s="20"/>
      <c r="D116" s="21"/>
      <c r="E116" s="21"/>
      <c r="F116" s="21"/>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row>
    <row r="117" spans="1:40" ht="14.25" x14ac:dyDescent="0.25">
      <c r="A117" s="21"/>
      <c r="B117" s="19"/>
      <c r="C117" s="20"/>
      <c r="D117" s="21"/>
      <c r="E117" s="21"/>
      <c r="F117" s="21"/>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row>
    <row r="118" spans="1:40" ht="14.25" x14ac:dyDescent="0.25">
      <c r="A118" s="21"/>
      <c r="B118" s="19"/>
      <c r="C118" s="20"/>
      <c r="D118" s="21"/>
      <c r="E118" s="21"/>
      <c r="F118" s="21"/>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row>
    <row r="119" spans="1:40" ht="14.25" x14ac:dyDescent="0.25">
      <c r="A119" s="21"/>
      <c r="B119" s="19"/>
      <c r="C119" s="20"/>
      <c r="D119" s="21"/>
      <c r="E119" s="21"/>
      <c r="F119" s="21"/>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row>
    <row r="120" spans="1:40" ht="14.25" x14ac:dyDescent="0.25">
      <c r="A120" s="21"/>
      <c r="B120" s="19"/>
      <c r="C120" s="20"/>
      <c r="D120" s="21"/>
      <c r="E120" s="21"/>
      <c r="F120" s="21"/>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row>
    <row r="121" spans="1:40" ht="14.25" x14ac:dyDescent="0.25">
      <c r="A121" s="21"/>
      <c r="B121" s="19"/>
      <c r="C121" s="20"/>
      <c r="D121" s="21"/>
      <c r="E121" s="21"/>
      <c r="F121" s="21"/>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row>
    <row r="122" spans="1:40" ht="14.25" x14ac:dyDescent="0.25">
      <c r="A122" s="21"/>
      <c r="B122" s="19"/>
      <c r="C122" s="20"/>
      <c r="D122" s="21"/>
      <c r="E122" s="21"/>
      <c r="F122" s="21"/>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row>
    <row r="123" spans="1:40" ht="14.25" x14ac:dyDescent="0.25">
      <c r="A123" s="21"/>
      <c r="B123" s="19"/>
      <c r="C123" s="20"/>
      <c r="D123" s="21"/>
      <c r="E123" s="21"/>
      <c r="F123" s="21"/>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row>
    <row r="124" spans="1:40" ht="14.25" x14ac:dyDescent="0.25">
      <c r="A124" s="21"/>
      <c r="B124" s="19"/>
      <c r="C124" s="20"/>
      <c r="D124" s="21"/>
      <c r="E124" s="21"/>
      <c r="F124" s="21"/>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row>
    <row r="125" spans="1:40" ht="14.25" x14ac:dyDescent="0.25">
      <c r="A125" s="21"/>
      <c r="B125" s="19"/>
      <c r="C125" s="20"/>
      <c r="D125" s="21"/>
      <c r="E125" s="21"/>
      <c r="F125" s="21"/>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row>
    <row r="126" spans="1:40" ht="14.25" x14ac:dyDescent="0.25">
      <c r="A126" s="21"/>
      <c r="B126" s="19"/>
      <c r="C126" s="20"/>
      <c r="D126" s="21"/>
      <c r="E126" s="21"/>
      <c r="F126" s="21"/>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row>
    <row r="127" spans="1:40" ht="14.25" x14ac:dyDescent="0.25">
      <c r="A127" s="21"/>
      <c r="B127" s="19"/>
      <c r="C127" s="20"/>
      <c r="D127" s="21"/>
      <c r="E127" s="21"/>
      <c r="F127" s="21"/>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row>
    <row r="128" spans="1:40" ht="14.25" x14ac:dyDescent="0.25">
      <c r="A128" s="21"/>
      <c r="B128" s="19"/>
      <c r="C128" s="20"/>
      <c r="D128" s="21"/>
      <c r="E128" s="21"/>
      <c r="F128" s="21"/>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row>
    <row r="129" spans="1:40" ht="14.25" x14ac:dyDescent="0.25">
      <c r="A129" s="21"/>
      <c r="B129" s="19"/>
      <c r="C129" s="20"/>
      <c r="D129" s="21"/>
      <c r="E129" s="21"/>
      <c r="F129" s="21"/>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row>
    <row r="130" spans="1:40" ht="14.25" x14ac:dyDescent="0.25">
      <c r="A130" s="21"/>
      <c r="B130" s="19"/>
      <c r="C130" s="20"/>
      <c r="D130" s="21"/>
      <c r="E130" s="21"/>
      <c r="F130" s="21"/>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row>
    <row r="131" spans="1:40" ht="14.25" x14ac:dyDescent="0.25">
      <c r="A131" s="21"/>
      <c r="B131" s="19"/>
      <c r="C131" s="20"/>
      <c r="D131" s="21"/>
      <c r="E131" s="21"/>
      <c r="F131" s="21"/>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row>
    <row r="132" spans="1:40" ht="14.25" x14ac:dyDescent="0.25">
      <c r="A132" s="21"/>
      <c r="B132" s="19"/>
      <c r="C132" s="20"/>
      <c r="D132" s="21"/>
      <c r="E132" s="21"/>
      <c r="F132" s="21"/>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row>
    <row r="133" spans="1:40" ht="14.25" x14ac:dyDescent="0.25">
      <c r="A133" s="21"/>
      <c r="B133" s="19"/>
      <c r="C133" s="20"/>
      <c r="D133" s="21"/>
      <c r="E133" s="21"/>
      <c r="F133" s="21"/>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row>
    <row r="134" spans="1:40" ht="14.25" x14ac:dyDescent="0.25">
      <c r="A134" s="21"/>
      <c r="B134" s="19"/>
      <c r="C134" s="20"/>
      <c r="D134" s="21"/>
      <c r="E134" s="21"/>
      <c r="F134" s="21"/>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row>
    <row r="135" spans="1:40" ht="14.25" x14ac:dyDescent="0.25">
      <c r="A135" s="21"/>
      <c r="B135" s="19"/>
      <c r="C135" s="20"/>
      <c r="D135" s="21"/>
      <c r="E135" s="21"/>
      <c r="F135" s="21"/>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row>
    <row r="136" spans="1:40" ht="14.25" x14ac:dyDescent="0.25">
      <c r="A136" s="21"/>
      <c r="B136" s="19"/>
      <c r="C136" s="20"/>
      <c r="D136" s="21"/>
      <c r="E136" s="21"/>
      <c r="F136" s="21"/>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row>
    <row r="137" spans="1:40" ht="14.25" x14ac:dyDescent="0.25">
      <c r="A137" s="21"/>
      <c r="B137" s="19"/>
      <c r="C137" s="20"/>
      <c r="D137" s="21"/>
      <c r="E137" s="21"/>
      <c r="F137" s="21"/>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row>
    <row r="138" spans="1:40" ht="14.25" x14ac:dyDescent="0.25">
      <c r="A138" s="21"/>
      <c r="B138" s="19"/>
      <c r="C138" s="20"/>
      <c r="D138" s="21"/>
      <c r="E138" s="21"/>
      <c r="F138" s="21"/>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row>
    <row r="139" spans="1:40" ht="14.25" x14ac:dyDescent="0.25">
      <c r="A139" s="21"/>
      <c r="B139" s="19"/>
      <c r="C139" s="20"/>
      <c r="D139" s="21"/>
      <c r="E139" s="21"/>
      <c r="F139" s="21"/>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row>
    <row r="140" spans="1:40" ht="14.25" x14ac:dyDescent="0.25">
      <c r="A140" s="21"/>
      <c r="B140" s="19"/>
      <c r="C140" s="20"/>
      <c r="D140" s="21"/>
      <c r="E140" s="21"/>
      <c r="F140" s="21"/>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row>
    <row r="141" spans="1:40" ht="14.25" x14ac:dyDescent="0.25">
      <c r="A141" s="21"/>
      <c r="B141" s="19"/>
      <c r="C141" s="20"/>
      <c r="D141" s="21"/>
      <c r="E141" s="21"/>
      <c r="F141" s="21"/>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row>
    <row r="142" spans="1:40" ht="14.25" x14ac:dyDescent="0.25">
      <c r="A142" s="21"/>
      <c r="B142" s="19"/>
      <c r="C142" s="20"/>
      <c r="D142" s="21"/>
      <c r="E142" s="21"/>
      <c r="F142" s="21"/>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row>
    <row r="143" spans="1:40" ht="14.25" x14ac:dyDescent="0.25">
      <c r="A143" s="21"/>
      <c r="B143" s="19"/>
      <c r="C143" s="20"/>
      <c r="D143" s="21"/>
      <c r="E143" s="21"/>
      <c r="F143" s="21"/>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row>
    <row r="144" spans="1:40" ht="14.25" x14ac:dyDescent="0.25">
      <c r="A144" s="21"/>
      <c r="B144" s="19"/>
      <c r="C144" s="20"/>
      <c r="D144" s="21"/>
      <c r="E144" s="21"/>
      <c r="F144" s="21"/>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row>
    <row r="145" spans="1:40" ht="14.25" x14ac:dyDescent="0.25">
      <c r="A145" s="21"/>
      <c r="B145" s="19"/>
      <c r="C145" s="20"/>
      <c r="D145" s="21"/>
      <c r="E145" s="21"/>
      <c r="F145" s="21"/>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row>
    <row r="146" spans="1:40" ht="14.25" x14ac:dyDescent="0.25">
      <c r="A146" s="21"/>
      <c r="B146" s="19"/>
      <c r="C146" s="20"/>
      <c r="D146" s="21"/>
      <c r="E146" s="21"/>
      <c r="F146" s="21"/>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row>
    <row r="147" spans="1:40" ht="14.25" x14ac:dyDescent="0.25">
      <c r="A147" s="21"/>
      <c r="B147" s="19"/>
      <c r="C147" s="20"/>
      <c r="D147" s="21"/>
      <c r="E147" s="21"/>
      <c r="F147" s="21"/>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row>
    <row r="148" spans="1:40" ht="14.25" x14ac:dyDescent="0.25">
      <c r="A148" s="21"/>
      <c r="B148" s="19"/>
      <c r="C148" s="20"/>
      <c r="D148" s="21"/>
      <c r="E148" s="21"/>
      <c r="F148" s="21"/>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row>
    <row r="149" spans="1:40" ht="14.25" x14ac:dyDescent="0.25">
      <c r="A149" s="21"/>
      <c r="B149" s="19"/>
      <c r="C149" s="20"/>
      <c r="D149" s="21"/>
      <c r="E149" s="21"/>
      <c r="F149" s="21"/>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row>
    <row r="150" spans="1:40" ht="14.25" x14ac:dyDescent="0.25">
      <c r="A150" s="21"/>
      <c r="B150" s="19"/>
      <c r="C150" s="20"/>
      <c r="D150" s="21"/>
      <c r="E150" s="21"/>
      <c r="F150" s="21"/>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row>
    <row r="151" spans="1:40" ht="14.25" x14ac:dyDescent="0.25">
      <c r="A151" s="21"/>
      <c r="B151" s="19"/>
      <c r="C151" s="20"/>
      <c r="D151" s="21"/>
      <c r="E151" s="21"/>
      <c r="F151" s="21"/>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row>
    <row r="152" spans="1:40" ht="14.25" x14ac:dyDescent="0.25">
      <c r="A152" s="21"/>
      <c r="B152" s="19"/>
      <c r="C152" s="20"/>
      <c r="D152" s="21"/>
      <c r="E152" s="21"/>
      <c r="F152" s="21"/>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row>
    <row r="153" spans="1:40" ht="14.25" x14ac:dyDescent="0.25">
      <c r="A153" s="21"/>
      <c r="B153" s="19"/>
      <c r="C153" s="20"/>
      <c r="D153" s="21"/>
      <c r="E153" s="21"/>
      <c r="F153" s="21"/>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row>
    <row r="154" spans="1:40" ht="14.25" x14ac:dyDescent="0.25">
      <c r="A154" s="21"/>
      <c r="B154" s="19"/>
      <c r="C154" s="20"/>
      <c r="D154" s="21"/>
      <c r="E154" s="21"/>
      <c r="F154" s="21"/>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row>
    <row r="155" spans="1:40" ht="14.25" x14ac:dyDescent="0.25">
      <c r="A155" s="21"/>
      <c r="B155" s="19"/>
      <c r="C155" s="20"/>
      <c r="D155" s="21"/>
      <c r="E155" s="21"/>
      <c r="F155" s="21"/>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row>
    <row r="156" spans="1:40" ht="14.25" x14ac:dyDescent="0.25">
      <c r="A156" s="21"/>
      <c r="B156" s="19"/>
      <c r="C156" s="20"/>
      <c r="D156" s="21"/>
      <c r="E156" s="21"/>
      <c r="F156" s="21"/>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row>
    <row r="157" spans="1:40" ht="14.25" x14ac:dyDescent="0.25">
      <c r="A157" s="21"/>
      <c r="B157" s="19"/>
      <c r="C157" s="20"/>
      <c r="D157" s="21"/>
      <c r="E157" s="21"/>
      <c r="F157" s="21"/>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row>
    <row r="158" spans="1:40" ht="14.25" x14ac:dyDescent="0.25">
      <c r="A158" s="21"/>
      <c r="B158" s="19"/>
      <c r="C158" s="20"/>
      <c r="D158" s="21"/>
      <c r="E158" s="21"/>
      <c r="F158" s="21"/>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row>
    <row r="159" spans="1:40" ht="14.25" x14ac:dyDescent="0.25">
      <c r="A159" s="21"/>
      <c r="B159" s="19"/>
      <c r="C159" s="20"/>
      <c r="D159" s="21"/>
      <c r="E159" s="21"/>
      <c r="F159" s="21"/>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row>
    <row r="160" spans="1:40" ht="14.25" x14ac:dyDescent="0.25">
      <c r="A160" s="21"/>
      <c r="B160" s="19"/>
      <c r="C160" s="20"/>
      <c r="D160" s="21"/>
      <c r="E160" s="21"/>
      <c r="F160" s="21"/>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row>
    <row r="161" spans="1:40" ht="14.25" x14ac:dyDescent="0.25">
      <c r="A161" s="21"/>
      <c r="B161" s="19"/>
      <c r="C161" s="20"/>
      <c r="D161" s="21"/>
      <c r="E161" s="21"/>
      <c r="F161" s="21"/>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row>
    <row r="162" spans="1:40" ht="14.25" x14ac:dyDescent="0.25">
      <c r="A162" s="21"/>
      <c r="B162" s="19"/>
      <c r="C162" s="20"/>
      <c r="D162" s="21"/>
      <c r="E162" s="21"/>
      <c r="F162" s="21"/>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row>
    <row r="163" spans="1:40" ht="14.25" x14ac:dyDescent="0.25">
      <c r="A163" s="21"/>
      <c r="B163" s="19"/>
      <c r="C163" s="20"/>
      <c r="D163" s="21"/>
      <c r="E163" s="21"/>
      <c r="F163" s="21"/>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row>
    <row r="164" spans="1:40" ht="14.25" x14ac:dyDescent="0.25">
      <c r="A164" s="21"/>
      <c r="B164" s="19"/>
      <c r="C164" s="20"/>
      <c r="D164" s="21"/>
      <c r="E164" s="21"/>
      <c r="F164" s="21"/>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row>
    <row r="165" spans="1:40" ht="14.25" x14ac:dyDescent="0.25">
      <c r="A165" s="21"/>
      <c r="B165" s="19"/>
      <c r="C165" s="20"/>
      <c r="D165" s="21"/>
      <c r="E165" s="21"/>
      <c r="F165" s="21"/>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row>
    <row r="166" spans="1:40" ht="14.25" x14ac:dyDescent="0.25">
      <c r="A166" s="21"/>
      <c r="B166" s="19"/>
      <c r="C166" s="20"/>
      <c r="D166" s="21"/>
      <c r="E166" s="21"/>
      <c r="F166" s="21"/>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row>
    <row r="167" spans="1:40" ht="14.25" x14ac:dyDescent="0.25">
      <c r="A167" s="21"/>
      <c r="B167" s="19"/>
      <c r="C167" s="20"/>
      <c r="D167" s="21"/>
      <c r="E167" s="21"/>
      <c r="F167" s="21"/>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row>
    <row r="168" spans="1:40" ht="14.25" x14ac:dyDescent="0.25">
      <c r="A168" s="21"/>
      <c r="B168" s="19"/>
      <c r="C168" s="20"/>
      <c r="D168" s="21"/>
      <c r="E168" s="21"/>
      <c r="F168" s="21"/>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row>
    <row r="169" spans="1:40" ht="14.25" x14ac:dyDescent="0.25">
      <c r="A169" s="21"/>
      <c r="B169" s="19"/>
      <c r="C169" s="20"/>
      <c r="D169" s="21"/>
      <c r="E169" s="21"/>
      <c r="F169" s="21"/>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row>
    <row r="170" spans="1:40" ht="14.25" x14ac:dyDescent="0.25">
      <c r="A170" s="21"/>
      <c r="B170" s="19"/>
      <c r="C170" s="20"/>
      <c r="D170" s="21"/>
      <c r="E170" s="21"/>
      <c r="F170" s="21"/>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row>
    <row r="171" spans="1:40" ht="14.25" x14ac:dyDescent="0.25">
      <c r="A171" s="21"/>
      <c r="B171" s="19"/>
      <c r="C171" s="20"/>
      <c r="D171" s="21"/>
      <c r="E171" s="21"/>
      <c r="F171" s="21"/>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row>
    <row r="172" spans="1:40" ht="14.25" x14ac:dyDescent="0.25">
      <c r="A172" s="21"/>
      <c r="B172" s="19"/>
      <c r="C172" s="20"/>
      <c r="D172" s="21"/>
      <c r="E172" s="21"/>
      <c r="F172" s="21"/>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row>
    <row r="173" spans="1:40" ht="14.25" x14ac:dyDescent="0.25">
      <c r="A173" s="21"/>
      <c r="B173" s="19"/>
      <c r="C173" s="20"/>
      <c r="D173" s="21"/>
      <c r="E173" s="21"/>
      <c r="F173" s="21"/>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row>
    <row r="174" spans="1:40" ht="14.25" x14ac:dyDescent="0.25">
      <c r="A174" s="21"/>
      <c r="B174" s="19"/>
      <c r="C174" s="20"/>
      <c r="D174" s="21"/>
      <c r="E174" s="21"/>
      <c r="F174" s="21"/>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row>
    <row r="175" spans="1:40" ht="14.25" x14ac:dyDescent="0.25">
      <c r="A175" s="21"/>
      <c r="B175" s="19"/>
      <c r="C175" s="20"/>
      <c r="D175" s="21"/>
      <c r="E175" s="21"/>
      <c r="F175" s="21"/>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row>
    <row r="176" spans="1:40" ht="14.25" x14ac:dyDescent="0.25">
      <c r="A176" s="21"/>
      <c r="B176" s="19"/>
      <c r="C176" s="20"/>
      <c r="D176" s="21"/>
      <c r="E176" s="21"/>
      <c r="F176" s="21"/>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row>
    <row r="177" spans="1:40" ht="14.25" x14ac:dyDescent="0.25">
      <c r="A177" s="21"/>
      <c r="B177" s="19"/>
      <c r="C177" s="20"/>
      <c r="D177" s="21"/>
      <c r="E177" s="21"/>
      <c r="F177" s="21"/>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row>
    <row r="178" spans="1:40" ht="14.25" x14ac:dyDescent="0.25">
      <c r="A178" s="21"/>
      <c r="B178" s="19"/>
      <c r="C178" s="20"/>
      <c r="D178" s="21"/>
      <c r="E178" s="21"/>
      <c r="F178" s="21"/>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row>
    <row r="179" spans="1:40" ht="14.25" x14ac:dyDescent="0.25">
      <c r="A179" s="21"/>
      <c r="B179" s="19"/>
      <c r="C179" s="20"/>
      <c r="D179" s="21"/>
      <c r="E179" s="21"/>
      <c r="F179" s="21"/>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row>
    <row r="180" spans="1:40" ht="14.25" x14ac:dyDescent="0.25">
      <c r="A180" s="21"/>
      <c r="B180" s="19"/>
      <c r="C180" s="20"/>
      <c r="D180" s="21"/>
      <c r="E180" s="21"/>
      <c r="F180" s="21"/>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row>
    <row r="181" spans="1:40" ht="14.25" x14ac:dyDescent="0.25">
      <c r="A181" s="21"/>
      <c r="B181" s="19"/>
      <c r="C181" s="20"/>
      <c r="D181" s="21"/>
      <c r="E181" s="21"/>
      <c r="F181" s="21"/>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row>
    <row r="182" spans="1:40" ht="14.25" x14ac:dyDescent="0.25">
      <c r="A182" s="21"/>
      <c r="B182" s="19"/>
      <c r="C182" s="20"/>
      <c r="D182" s="21"/>
      <c r="E182" s="21"/>
      <c r="F182" s="21"/>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row>
    <row r="183" spans="1:40" ht="14.25" x14ac:dyDescent="0.25">
      <c r="A183" s="21"/>
      <c r="B183" s="19"/>
      <c r="C183" s="20"/>
      <c r="D183" s="21"/>
      <c r="E183" s="21"/>
      <c r="F183" s="21"/>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row>
    <row r="184" spans="1:40" ht="14.25" x14ac:dyDescent="0.25">
      <c r="A184" s="21"/>
      <c r="B184" s="19"/>
      <c r="C184" s="20"/>
      <c r="D184" s="21"/>
      <c r="E184" s="21"/>
      <c r="F184" s="21"/>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row>
    <row r="185" spans="1:40" ht="14.25" x14ac:dyDescent="0.25">
      <c r="A185" s="21"/>
      <c r="B185" s="19"/>
      <c r="C185" s="20"/>
      <c r="D185" s="21"/>
      <c r="E185" s="21"/>
      <c r="F185" s="21"/>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row>
    <row r="186" spans="1:40" ht="14.25" x14ac:dyDescent="0.25">
      <c r="A186" s="21"/>
      <c r="B186" s="19"/>
      <c r="C186" s="20"/>
      <c r="D186" s="21"/>
      <c r="E186" s="21"/>
      <c r="F186" s="21"/>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row>
    <row r="187" spans="1:40" ht="14.25" x14ac:dyDescent="0.25">
      <c r="A187" s="21"/>
      <c r="B187" s="19"/>
      <c r="C187" s="20"/>
      <c r="D187" s="21"/>
      <c r="E187" s="21"/>
      <c r="F187" s="21"/>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row>
    <row r="188" spans="1:40" ht="14.25" x14ac:dyDescent="0.25">
      <c r="A188" s="21"/>
      <c r="B188" s="19"/>
      <c r="C188" s="20"/>
      <c r="D188" s="21"/>
      <c r="E188" s="21"/>
      <c r="F188" s="21"/>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row>
    <row r="189" spans="1:40" ht="14.25" x14ac:dyDescent="0.25">
      <c r="A189" s="21"/>
      <c r="B189" s="19"/>
      <c r="C189" s="20"/>
      <c r="D189" s="21"/>
      <c r="E189" s="21"/>
      <c r="F189" s="21"/>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row>
    <row r="190" spans="1:40" ht="14.25" x14ac:dyDescent="0.25">
      <c r="A190" s="21"/>
      <c r="B190" s="19"/>
      <c r="C190" s="20"/>
      <c r="D190" s="21"/>
      <c r="E190" s="21"/>
      <c r="F190" s="21"/>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row>
    <row r="191" spans="1:40" ht="14.25" x14ac:dyDescent="0.25">
      <c r="A191" s="21"/>
      <c r="B191" s="19"/>
      <c r="C191" s="20"/>
      <c r="D191" s="21"/>
      <c r="E191" s="21"/>
      <c r="F191" s="21"/>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row>
    <row r="192" spans="1:40" ht="14.25" x14ac:dyDescent="0.25">
      <c r="A192" s="21"/>
      <c r="B192" s="19"/>
      <c r="C192" s="20"/>
      <c r="D192" s="21"/>
      <c r="E192" s="21"/>
      <c r="F192" s="21"/>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row>
    <row r="193" spans="1:40" ht="14.25" x14ac:dyDescent="0.25">
      <c r="A193" s="21"/>
      <c r="B193" s="19"/>
      <c r="C193" s="20"/>
      <c r="D193" s="21"/>
      <c r="E193" s="21"/>
      <c r="F193" s="21"/>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row>
    <row r="194" spans="1:40" ht="14.25" x14ac:dyDescent="0.25">
      <c r="A194" s="21"/>
      <c r="B194" s="19"/>
      <c r="C194" s="20"/>
      <c r="D194" s="21"/>
      <c r="E194" s="21"/>
      <c r="F194" s="21"/>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row>
    <row r="195" spans="1:40" ht="14.25" x14ac:dyDescent="0.25">
      <c r="A195" s="21"/>
      <c r="B195" s="19"/>
      <c r="C195" s="20"/>
      <c r="D195" s="21"/>
      <c r="E195" s="21"/>
      <c r="F195" s="21"/>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row>
    <row r="196" spans="1:40" ht="14.25" x14ac:dyDescent="0.25">
      <c r="A196" s="21"/>
      <c r="B196" s="19"/>
      <c r="C196" s="20"/>
      <c r="D196" s="21"/>
      <c r="E196" s="21"/>
      <c r="F196" s="21"/>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row>
    <row r="197" spans="1:40" ht="14.25" x14ac:dyDescent="0.25">
      <c r="A197" s="21"/>
      <c r="B197" s="19"/>
      <c r="C197" s="20"/>
      <c r="D197" s="21"/>
      <c r="E197" s="21"/>
      <c r="F197" s="21"/>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row>
    <row r="198" spans="1:40" ht="14.25" x14ac:dyDescent="0.25">
      <c r="A198" s="21"/>
      <c r="B198" s="19"/>
      <c r="C198" s="20"/>
      <c r="D198" s="21"/>
      <c r="E198" s="21"/>
      <c r="F198" s="21"/>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row>
    <row r="199" spans="1:40" ht="14.25" x14ac:dyDescent="0.25">
      <c r="A199" s="21"/>
      <c r="B199" s="19"/>
      <c r="C199" s="20"/>
      <c r="D199" s="21"/>
      <c r="E199" s="21"/>
      <c r="F199" s="21"/>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row>
    <row r="200" spans="1:40" ht="14.25" x14ac:dyDescent="0.25">
      <c r="A200" s="21"/>
      <c r="B200" s="19"/>
      <c r="C200" s="20"/>
      <c r="D200" s="21"/>
      <c r="E200" s="21"/>
      <c r="F200" s="21"/>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row>
    <row r="201" spans="1:40" ht="14.25" x14ac:dyDescent="0.25">
      <c r="A201" s="21"/>
      <c r="B201" s="19"/>
      <c r="C201" s="20"/>
      <c r="D201" s="21"/>
      <c r="E201" s="21"/>
      <c r="F201" s="21"/>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row>
    <row r="202" spans="1:40" ht="14.25" x14ac:dyDescent="0.25">
      <c r="A202" s="21"/>
      <c r="B202" s="19"/>
      <c r="C202" s="20"/>
      <c r="D202" s="21"/>
      <c r="E202" s="21"/>
      <c r="F202" s="21"/>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row>
    <row r="203" spans="1:40" ht="14.25" x14ac:dyDescent="0.25">
      <c r="A203" s="21"/>
      <c r="B203" s="19"/>
      <c r="C203" s="20"/>
      <c r="D203" s="21"/>
      <c r="E203" s="21"/>
      <c r="F203" s="21"/>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row>
    <row r="204" spans="1:40" ht="14.25" x14ac:dyDescent="0.25">
      <c r="A204" s="21"/>
      <c r="B204" s="19"/>
      <c r="C204" s="20"/>
      <c r="D204" s="21"/>
      <c r="E204" s="21"/>
      <c r="F204" s="21"/>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row>
    <row r="205" spans="1:40" ht="14.25" x14ac:dyDescent="0.25">
      <c r="A205" s="21"/>
      <c r="B205" s="19"/>
      <c r="C205" s="20"/>
      <c r="D205" s="21"/>
      <c r="E205" s="21"/>
      <c r="F205" s="21"/>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row>
    <row r="206" spans="1:40" ht="14.25" x14ac:dyDescent="0.25">
      <c r="A206" s="21"/>
      <c r="B206" s="19"/>
      <c r="C206" s="20"/>
      <c r="D206" s="21"/>
      <c r="E206" s="21"/>
      <c r="F206" s="21"/>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row>
    <row r="207" spans="1:40" ht="14.25" x14ac:dyDescent="0.25">
      <c r="A207" s="21"/>
      <c r="B207" s="19"/>
      <c r="C207" s="20"/>
      <c r="D207" s="21"/>
      <c r="E207" s="21"/>
      <c r="F207" s="21"/>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row>
    <row r="208" spans="1:40" ht="14.25" x14ac:dyDescent="0.25">
      <c r="A208" s="21"/>
      <c r="B208" s="19"/>
      <c r="C208" s="20"/>
      <c r="D208" s="21"/>
      <c r="E208" s="21"/>
      <c r="F208" s="21"/>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row>
    <row r="209" spans="1:40" ht="14.25" x14ac:dyDescent="0.25">
      <c r="A209" s="21"/>
      <c r="B209" s="19"/>
      <c r="C209" s="20"/>
      <c r="D209" s="21"/>
      <c r="E209" s="21"/>
      <c r="F209" s="21"/>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row>
    <row r="210" spans="1:40" ht="14.25" x14ac:dyDescent="0.25">
      <c r="A210" s="21"/>
      <c r="B210" s="19"/>
      <c r="C210" s="20"/>
      <c r="D210" s="21"/>
      <c r="E210" s="21"/>
      <c r="F210" s="21"/>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row>
    <row r="211" spans="1:40" ht="14.25" x14ac:dyDescent="0.25">
      <c r="A211" s="21"/>
      <c r="B211" s="19"/>
      <c r="C211" s="20"/>
      <c r="D211" s="21"/>
      <c r="E211" s="21"/>
      <c r="F211" s="21"/>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row>
    <row r="212" spans="1:40" ht="14.25" x14ac:dyDescent="0.25">
      <c r="A212" s="21"/>
      <c r="B212" s="19"/>
      <c r="C212" s="20"/>
      <c r="D212" s="21"/>
      <c r="E212" s="21"/>
      <c r="F212" s="21"/>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row>
    <row r="213" spans="1:40" ht="14.25" x14ac:dyDescent="0.25">
      <c r="A213" s="21"/>
      <c r="B213" s="19"/>
      <c r="C213" s="20"/>
      <c r="D213" s="21"/>
      <c r="E213" s="21"/>
      <c r="F213" s="21"/>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row>
    <row r="214" spans="1:40" ht="14.25" x14ac:dyDescent="0.25">
      <c r="A214" s="21"/>
      <c r="B214" s="19"/>
      <c r="C214" s="20"/>
      <c r="D214" s="21"/>
      <c r="E214" s="21"/>
      <c r="F214" s="21"/>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row>
    <row r="215" spans="1:40" ht="14.25" x14ac:dyDescent="0.25">
      <c r="A215" s="21"/>
      <c r="B215" s="19"/>
      <c r="C215" s="20"/>
      <c r="D215" s="21"/>
      <c r="E215" s="21"/>
      <c r="F215" s="21"/>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row>
    <row r="216" spans="1:40" ht="14.25" x14ac:dyDescent="0.25">
      <c r="A216" s="21"/>
      <c r="B216" s="19"/>
      <c r="C216" s="20"/>
      <c r="D216" s="21"/>
      <c r="E216" s="21"/>
      <c r="F216" s="21"/>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row>
    <row r="217" spans="1:40" ht="14.25" x14ac:dyDescent="0.25">
      <c r="A217" s="21"/>
      <c r="B217" s="19"/>
      <c r="C217" s="20"/>
      <c r="D217" s="21"/>
      <c r="E217" s="21"/>
      <c r="F217" s="21"/>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row>
    <row r="218" spans="1:40" ht="14.25" x14ac:dyDescent="0.25">
      <c r="A218" s="21"/>
      <c r="B218" s="19"/>
      <c r="C218" s="20"/>
      <c r="D218" s="21"/>
      <c r="E218" s="21"/>
      <c r="F218" s="21"/>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row>
    <row r="219" spans="1:40" ht="14.25" x14ac:dyDescent="0.25">
      <c r="A219" s="21"/>
      <c r="B219" s="19"/>
      <c r="C219" s="20"/>
      <c r="D219" s="21"/>
      <c r="E219" s="21"/>
      <c r="F219" s="21"/>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row>
    <row r="220" spans="1:40" ht="14.25" x14ac:dyDescent="0.25">
      <c r="A220" s="21"/>
      <c r="B220" s="19"/>
      <c r="C220" s="20"/>
      <c r="D220" s="21"/>
      <c r="E220" s="21"/>
      <c r="F220" s="21"/>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row>
    <row r="221" spans="1:40" ht="14.25" x14ac:dyDescent="0.25">
      <c r="A221" s="21"/>
      <c r="B221" s="19"/>
      <c r="C221" s="20"/>
      <c r="D221" s="21"/>
      <c r="E221" s="21"/>
      <c r="F221" s="21"/>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row>
    <row r="222" spans="1:40" ht="14.25" x14ac:dyDescent="0.25">
      <c r="A222" s="21"/>
      <c r="B222" s="19"/>
      <c r="C222" s="20"/>
      <c r="D222" s="21"/>
      <c r="E222" s="21"/>
      <c r="F222" s="21"/>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row>
    <row r="223" spans="1:40" ht="14.25" x14ac:dyDescent="0.25">
      <c r="A223" s="21"/>
      <c r="B223" s="19"/>
      <c r="C223" s="20"/>
      <c r="D223" s="21"/>
      <c r="E223" s="21"/>
      <c r="F223" s="21"/>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row>
    <row r="224" spans="1:40" ht="14.25" x14ac:dyDescent="0.25">
      <c r="A224" s="21"/>
      <c r="B224" s="19"/>
      <c r="C224" s="20"/>
      <c r="D224" s="21"/>
      <c r="E224" s="21"/>
      <c r="F224" s="21"/>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row>
    <row r="225" spans="1:40" ht="14.25" x14ac:dyDescent="0.25">
      <c r="A225" s="21"/>
      <c r="B225" s="19"/>
      <c r="C225" s="20"/>
      <c r="D225" s="21"/>
      <c r="E225" s="21"/>
      <c r="F225" s="21"/>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row>
    <row r="226" spans="1:40" ht="14.25" x14ac:dyDescent="0.25">
      <c r="A226" s="21"/>
      <c r="B226" s="19"/>
      <c r="C226" s="20"/>
      <c r="D226" s="21"/>
      <c r="E226" s="21"/>
      <c r="F226" s="21"/>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row>
    <row r="227" spans="1:40" ht="14.25" x14ac:dyDescent="0.25">
      <c r="A227" s="21"/>
      <c r="B227" s="19"/>
      <c r="C227" s="20"/>
      <c r="D227" s="21"/>
      <c r="E227" s="21"/>
      <c r="F227" s="21"/>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row>
    <row r="228" spans="1:40" ht="14.25" x14ac:dyDescent="0.25">
      <c r="A228" s="21"/>
      <c r="B228" s="19"/>
      <c r="C228" s="20"/>
      <c r="D228" s="21"/>
      <c r="E228" s="21"/>
      <c r="F228" s="21"/>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row>
    <row r="229" spans="1:40" ht="14.25" x14ac:dyDescent="0.25">
      <c r="A229" s="21"/>
      <c r="B229" s="19"/>
      <c r="C229" s="20"/>
      <c r="D229" s="21"/>
      <c r="E229" s="21"/>
      <c r="F229" s="21"/>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row>
    <row r="230" spans="1:40" ht="14.25" x14ac:dyDescent="0.25">
      <c r="A230" s="21"/>
      <c r="B230" s="19"/>
      <c r="C230" s="20"/>
      <c r="D230" s="21"/>
      <c r="E230" s="21"/>
      <c r="F230" s="21"/>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row>
    <row r="231" spans="1:40" ht="14.25" x14ac:dyDescent="0.25">
      <c r="A231" s="21"/>
      <c r="B231" s="19"/>
      <c r="C231" s="20"/>
      <c r="D231" s="21"/>
      <c r="E231" s="21"/>
      <c r="F231" s="21"/>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row>
    <row r="232" spans="1:40" ht="14.25" x14ac:dyDescent="0.25">
      <c r="A232" s="21"/>
      <c r="B232" s="19"/>
      <c r="C232" s="20"/>
      <c r="D232" s="21"/>
      <c r="E232" s="21"/>
      <c r="F232" s="21"/>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row>
    <row r="233" spans="1:40" ht="14.25" x14ac:dyDescent="0.25">
      <c r="A233" s="21"/>
      <c r="B233" s="19"/>
      <c r="C233" s="20"/>
      <c r="D233" s="21"/>
      <c r="E233" s="21"/>
      <c r="F233" s="21"/>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row>
    <row r="234" spans="1:40" ht="14.25" x14ac:dyDescent="0.25">
      <c r="A234" s="21"/>
      <c r="B234" s="19"/>
      <c r="C234" s="20"/>
      <c r="D234" s="21"/>
      <c r="E234" s="21"/>
      <c r="F234" s="21"/>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row>
    <row r="235" spans="1:40" ht="14.25" x14ac:dyDescent="0.25">
      <c r="A235" s="21"/>
      <c r="B235" s="19"/>
      <c r="C235" s="20"/>
      <c r="D235" s="21"/>
      <c r="E235" s="21"/>
      <c r="F235" s="21"/>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row>
    <row r="236" spans="1:40" ht="14.25" x14ac:dyDescent="0.25">
      <c r="A236" s="21"/>
      <c r="B236" s="19"/>
      <c r="C236" s="20"/>
      <c r="D236" s="21"/>
      <c r="E236" s="21"/>
      <c r="F236" s="21"/>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row>
    <row r="237" spans="1:40" ht="14.25" x14ac:dyDescent="0.25">
      <c r="A237" s="21"/>
      <c r="B237" s="19"/>
      <c r="C237" s="20"/>
      <c r="D237" s="21"/>
      <c r="E237" s="21"/>
      <c r="F237" s="21"/>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row>
    <row r="238" spans="1:40" ht="14.25" x14ac:dyDescent="0.25">
      <c r="A238" s="21"/>
      <c r="B238" s="19"/>
      <c r="C238" s="20"/>
      <c r="D238" s="21"/>
      <c r="E238" s="21"/>
      <c r="F238" s="21"/>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row>
    <row r="239" spans="1:40" ht="14.25" x14ac:dyDescent="0.25">
      <c r="A239" s="21"/>
      <c r="B239" s="19"/>
      <c r="C239" s="20"/>
      <c r="D239" s="21"/>
      <c r="E239" s="21"/>
      <c r="F239" s="21"/>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row>
    <row r="240" spans="1:40" ht="14.25" x14ac:dyDescent="0.25">
      <c r="A240" s="21"/>
      <c r="B240" s="19"/>
      <c r="C240" s="20"/>
      <c r="D240" s="21"/>
      <c r="E240" s="21"/>
      <c r="F240" s="21"/>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row>
    <row r="241" spans="1:40" ht="14.25" x14ac:dyDescent="0.25">
      <c r="A241" s="21"/>
      <c r="B241" s="19"/>
      <c r="C241" s="20"/>
      <c r="D241" s="21"/>
      <c r="E241" s="21"/>
      <c r="F241" s="21"/>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row>
    <row r="242" spans="1:40" ht="14.25" x14ac:dyDescent="0.25">
      <c r="A242" s="21"/>
      <c r="B242" s="19"/>
      <c r="C242" s="20"/>
      <c r="D242" s="21"/>
      <c r="E242" s="21"/>
      <c r="F242" s="21"/>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row>
    <row r="243" spans="1:40" ht="14.25" x14ac:dyDescent="0.25">
      <c r="A243" s="21"/>
      <c r="B243" s="19"/>
      <c r="C243" s="20"/>
      <c r="D243" s="21"/>
      <c r="E243" s="21"/>
      <c r="F243" s="21"/>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row>
    <row r="244" spans="1:40" ht="14.25" x14ac:dyDescent="0.25">
      <c r="A244" s="21"/>
      <c r="B244" s="19"/>
      <c r="C244" s="20"/>
      <c r="D244" s="21"/>
      <c r="E244" s="21"/>
      <c r="F244" s="21"/>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row>
    <row r="245" spans="1:40" ht="14.25" x14ac:dyDescent="0.25">
      <c r="A245" s="21"/>
      <c r="B245" s="19"/>
      <c r="C245" s="20"/>
      <c r="D245" s="21"/>
      <c r="E245" s="21"/>
      <c r="F245" s="21"/>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row>
    <row r="246" spans="1:40" ht="14.25" x14ac:dyDescent="0.25">
      <c r="A246" s="21"/>
      <c r="B246" s="19"/>
      <c r="C246" s="20"/>
      <c r="D246" s="21"/>
      <c r="E246" s="21"/>
      <c r="F246" s="21"/>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row>
    <row r="247" spans="1:40" ht="14.25" x14ac:dyDescent="0.25">
      <c r="A247" s="21"/>
      <c r="B247" s="19"/>
      <c r="C247" s="20"/>
      <c r="D247" s="21"/>
      <c r="E247" s="21"/>
      <c r="F247" s="21"/>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row>
    <row r="248" spans="1:40" ht="14.25" x14ac:dyDescent="0.25">
      <c r="A248" s="21"/>
      <c r="B248" s="19"/>
      <c r="C248" s="20"/>
      <c r="D248" s="21"/>
      <c r="E248" s="21"/>
      <c r="F248" s="21"/>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row>
    <row r="249" spans="1:40" ht="14.25" x14ac:dyDescent="0.25">
      <c r="A249" s="21"/>
      <c r="B249" s="19"/>
      <c r="C249" s="20"/>
      <c r="D249" s="21"/>
      <c r="E249" s="21"/>
      <c r="F249" s="21"/>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row>
    <row r="250" spans="1:40" ht="14.25" x14ac:dyDescent="0.25">
      <c r="A250" s="21"/>
      <c r="B250" s="19"/>
      <c r="C250" s="20"/>
      <c r="D250" s="21"/>
      <c r="E250" s="21"/>
      <c r="F250" s="21"/>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row>
    <row r="251" spans="1:40" ht="14.25" x14ac:dyDescent="0.25">
      <c r="A251" s="21"/>
      <c r="B251" s="19"/>
      <c r="C251" s="20"/>
      <c r="D251" s="21"/>
      <c r="E251" s="21"/>
      <c r="F251" s="21"/>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row>
    <row r="252" spans="1:40" ht="14.25" x14ac:dyDescent="0.25">
      <c r="A252" s="21"/>
      <c r="B252" s="19"/>
      <c r="C252" s="20"/>
      <c r="D252" s="21"/>
      <c r="E252" s="21"/>
      <c r="F252" s="21"/>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row>
    <row r="253" spans="1:40" ht="14.25" x14ac:dyDescent="0.25">
      <c r="A253" s="21"/>
      <c r="B253" s="19"/>
      <c r="C253" s="20"/>
      <c r="D253" s="21"/>
      <c r="E253" s="21"/>
      <c r="F253" s="21"/>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row>
    <row r="254" spans="1:40" ht="14.25" x14ac:dyDescent="0.25">
      <c r="A254" s="21"/>
      <c r="B254" s="19"/>
      <c r="C254" s="20"/>
      <c r="D254" s="21"/>
      <c r="E254" s="21"/>
      <c r="F254" s="21"/>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row>
    <row r="255" spans="1:40" ht="14.25" x14ac:dyDescent="0.25">
      <c r="A255" s="21"/>
      <c r="B255" s="19"/>
      <c r="C255" s="20"/>
      <c r="D255" s="21"/>
      <c r="E255" s="21"/>
      <c r="F255" s="21"/>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row>
    <row r="256" spans="1:40" ht="14.25" x14ac:dyDescent="0.25">
      <c r="A256" s="21"/>
      <c r="B256" s="19"/>
      <c r="C256" s="20"/>
      <c r="D256" s="21"/>
      <c r="E256" s="21"/>
      <c r="F256" s="21"/>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row>
    <row r="257" spans="1:40" ht="14.25" x14ac:dyDescent="0.25">
      <c r="A257" s="21"/>
      <c r="B257" s="19"/>
      <c r="C257" s="20"/>
      <c r="D257" s="21"/>
      <c r="E257" s="21"/>
      <c r="F257" s="21"/>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row>
    <row r="258" spans="1:40" ht="14.25" x14ac:dyDescent="0.25">
      <c r="A258" s="21"/>
      <c r="B258" s="19"/>
      <c r="C258" s="20"/>
      <c r="D258" s="21"/>
      <c r="E258" s="21"/>
      <c r="F258" s="21"/>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row>
    <row r="259" spans="1:40" ht="14.25" x14ac:dyDescent="0.25">
      <c r="A259" s="21"/>
      <c r="B259" s="19"/>
      <c r="C259" s="20"/>
      <c r="D259" s="21"/>
      <c r="E259" s="21"/>
      <c r="F259" s="21"/>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row>
    <row r="260" spans="1:40" ht="14.25" x14ac:dyDescent="0.25">
      <c r="A260" s="21"/>
      <c r="B260" s="19"/>
      <c r="C260" s="20"/>
      <c r="D260" s="21"/>
      <c r="E260" s="21"/>
      <c r="F260" s="21"/>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row>
    <row r="261" spans="1:40" ht="14.25" x14ac:dyDescent="0.25">
      <c r="A261" s="21"/>
      <c r="B261" s="19"/>
      <c r="C261" s="20"/>
      <c r="D261" s="21"/>
      <c r="E261" s="21"/>
      <c r="F261" s="21"/>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row>
    <row r="262" spans="1:40" ht="14.25" x14ac:dyDescent="0.25">
      <c r="A262" s="21"/>
      <c r="B262" s="19"/>
      <c r="C262" s="20"/>
      <c r="D262" s="21"/>
      <c r="E262" s="21"/>
      <c r="F262" s="21"/>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row>
    <row r="263" spans="1:40" ht="14.25" x14ac:dyDescent="0.25">
      <c r="A263" s="21"/>
      <c r="B263" s="19"/>
      <c r="C263" s="20"/>
      <c r="D263" s="21"/>
      <c r="E263" s="21"/>
      <c r="F263" s="21"/>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row>
    <row r="264" spans="1:40" ht="14.25" x14ac:dyDescent="0.25">
      <c r="A264" s="21"/>
      <c r="B264" s="19"/>
      <c r="C264" s="20"/>
      <c r="D264" s="21"/>
      <c r="E264" s="21"/>
      <c r="F264" s="21"/>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row>
    <row r="265" spans="1:40" ht="14.25" x14ac:dyDescent="0.25">
      <c r="A265" s="21"/>
      <c r="B265" s="19"/>
      <c r="C265" s="20"/>
      <c r="D265" s="21"/>
      <c r="E265" s="21"/>
      <c r="F265" s="21"/>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row>
    <row r="266" spans="1:40" ht="14.25" x14ac:dyDescent="0.25">
      <c r="A266" s="21"/>
      <c r="B266" s="19"/>
      <c r="C266" s="20"/>
      <c r="D266" s="21"/>
      <c r="E266" s="21"/>
      <c r="F266" s="21"/>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row>
    <row r="267" spans="1:40" ht="14.25" x14ac:dyDescent="0.25">
      <c r="A267" s="21"/>
      <c r="B267" s="19"/>
      <c r="C267" s="20"/>
      <c r="D267" s="21"/>
      <c r="E267" s="21"/>
      <c r="F267" s="21"/>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row>
    <row r="268" spans="1:40" ht="14.25" x14ac:dyDescent="0.25">
      <c r="A268" s="21"/>
      <c r="B268" s="19"/>
      <c r="C268" s="20"/>
      <c r="D268" s="21"/>
      <c r="E268" s="21"/>
      <c r="F268" s="21"/>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row>
    <row r="269" spans="1:40" ht="14.25" x14ac:dyDescent="0.25">
      <c r="A269" s="21"/>
      <c r="B269" s="19"/>
      <c r="C269" s="20"/>
      <c r="D269" s="21"/>
      <c r="E269" s="21"/>
      <c r="F269" s="21"/>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row>
    <row r="270" spans="1:40" ht="14.25" x14ac:dyDescent="0.25">
      <c r="A270" s="21"/>
      <c r="B270" s="19"/>
      <c r="C270" s="20"/>
      <c r="D270" s="21"/>
      <c r="E270" s="21"/>
      <c r="F270" s="21"/>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row>
    <row r="271" spans="1:40" ht="14.25" x14ac:dyDescent="0.25">
      <c r="A271" s="21"/>
      <c r="B271" s="19"/>
      <c r="C271" s="20"/>
      <c r="D271" s="21"/>
      <c r="E271" s="21"/>
      <c r="F271" s="21"/>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row>
    <row r="272" spans="1:40" ht="14.25" x14ac:dyDescent="0.25">
      <c r="A272" s="21"/>
      <c r="B272" s="19"/>
      <c r="C272" s="20"/>
      <c r="D272" s="21"/>
      <c r="E272" s="21"/>
      <c r="F272" s="21"/>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row>
    <row r="273" spans="1:40" ht="14.25" x14ac:dyDescent="0.25">
      <c r="A273" s="21"/>
      <c r="B273" s="19"/>
      <c r="C273" s="20"/>
      <c r="D273" s="21"/>
      <c r="E273" s="21"/>
      <c r="F273" s="21"/>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row>
    <row r="274" spans="1:40" ht="14.25" x14ac:dyDescent="0.25">
      <c r="A274" s="21"/>
      <c r="B274" s="19"/>
      <c r="C274" s="20"/>
      <c r="D274" s="21"/>
      <c r="E274" s="21"/>
      <c r="F274" s="21"/>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row>
    <row r="275" spans="1:40" ht="14.25" x14ac:dyDescent="0.25">
      <c r="A275" s="21"/>
      <c r="B275" s="19"/>
      <c r="C275" s="20"/>
      <c r="D275" s="21"/>
      <c r="E275" s="21"/>
      <c r="F275" s="21"/>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row>
    <row r="276" spans="1:40" ht="14.25" x14ac:dyDescent="0.25">
      <c r="A276" s="21"/>
      <c r="B276" s="19"/>
      <c r="C276" s="20"/>
      <c r="D276" s="21"/>
      <c r="E276" s="21"/>
      <c r="F276" s="21"/>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row>
    <row r="277" spans="1:40" ht="14.25" x14ac:dyDescent="0.25">
      <c r="A277" s="21"/>
      <c r="B277" s="19"/>
      <c r="C277" s="20"/>
      <c r="D277" s="21"/>
      <c r="E277" s="21"/>
      <c r="F277" s="21"/>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row>
    <row r="278" spans="1:40" ht="14.25" x14ac:dyDescent="0.25">
      <c r="A278" s="21"/>
      <c r="B278" s="19"/>
      <c r="C278" s="20"/>
      <c r="D278" s="21"/>
      <c r="E278" s="21"/>
      <c r="F278" s="21"/>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row>
    <row r="279" spans="1:40" ht="14.25" x14ac:dyDescent="0.25">
      <c r="A279" s="21"/>
      <c r="B279" s="19"/>
      <c r="C279" s="20"/>
      <c r="D279" s="21"/>
      <c r="E279" s="21"/>
      <c r="F279" s="21"/>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row>
    <row r="280" spans="1:40" ht="14.25" x14ac:dyDescent="0.25">
      <c r="A280" s="21"/>
      <c r="B280" s="19"/>
      <c r="C280" s="20"/>
      <c r="D280" s="21"/>
      <c r="E280" s="21"/>
      <c r="F280" s="21"/>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row>
    <row r="281" spans="1:40" ht="14.25" x14ac:dyDescent="0.25">
      <c r="A281" s="21"/>
      <c r="B281" s="19"/>
      <c r="C281" s="20"/>
      <c r="D281" s="21"/>
      <c r="E281" s="21"/>
      <c r="F281" s="21"/>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row>
    <row r="282" spans="1:40" ht="14.25" x14ac:dyDescent="0.25">
      <c r="A282" s="21"/>
      <c r="B282" s="19"/>
      <c r="C282" s="20"/>
      <c r="D282" s="21"/>
      <c r="E282" s="21"/>
      <c r="F282" s="21"/>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row>
    <row r="283" spans="1:40" ht="14.25" x14ac:dyDescent="0.25">
      <c r="A283" s="21"/>
      <c r="B283" s="19"/>
      <c r="C283" s="20"/>
      <c r="D283" s="21"/>
      <c r="E283" s="21"/>
      <c r="F283" s="21"/>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row>
    <row r="284" spans="1:40" ht="14.25" x14ac:dyDescent="0.25">
      <c r="A284" s="21"/>
      <c r="B284" s="19"/>
      <c r="C284" s="20"/>
      <c r="D284" s="21"/>
      <c r="E284" s="21"/>
      <c r="F284" s="21"/>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row>
    <row r="285" spans="1:40" ht="14.25" x14ac:dyDescent="0.25">
      <c r="A285" s="21"/>
      <c r="B285" s="19"/>
      <c r="C285" s="20"/>
      <c r="D285" s="21"/>
      <c r="E285" s="21"/>
      <c r="F285" s="21"/>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row>
    <row r="286" spans="1:40" ht="14.25" x14ac:dyDescent="0.25">
      <c r="A286" s="21"/>
      <c r="B286" s="19"/>
      <c r="C286" s="20"/>
      <c r="D286" s="21"/>
      <c r="E286" s="21"/>
      <c r="F286" s="21"/>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row>
    <row r="287" spans="1:40" ht="14.25" x14ac:dyDescent="0.25">
      <c r="A287" s="21"/>
      <c r="B287" s="19"/>
      <c r="C287" s="20"/>
      <c r="D287" s="21"/>
      <c r="E287" s="21"/>
      <c r="F287" s="21"/>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row>
    <row r="288" spans="1:40" ht="14.25" x14ac:dyDescent="0.25">
      <c r="A288" s="21"/>
      <c r="B288" s="19"/>
      <c r="C288" s="20"/>
      <c r="D288" s="21"/>
      <c r="E288" s="21"/>
      <c r="F288" s="21"/>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row>
    <row r="289" spans="1:40" ht="14.25" x14ac:dyDescent="0.25">
      <c r="A289" s="21"/>
      <c r="B289" s="19"/>
      <c r="C289" s="20"/>
      <c r="D289" s="21"/>
      <c r="E289" s="21"/>
      <c r="F289" s="21"/>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row>
    <row r="290" spans="1:40" ht="14.25" x14ac:dyDescent="0.25">
      <c r="A290" s="21"/>
      <c r="B290" s="19"/>
      <c r="C290" s="20"/>
      <c r="D290" s="21"/>
      <c r="E290" s="21"/>
      <c r="F290" s="21"/>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row>
    <row r="291" spans="1:40" ht="14.25" x14ac:dyDescent="0.25">
      <c r="A291" s="21"/>
      <c r="B291" s="19"/>
      <c r="C291" s="20"/>
      <c r="D291" s="21"/>
      <c r="E291" s="21"/>
      <c r="F291" s="21"/>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row>
    <row r="292" spans="1:40" ht="14.25" x14ac:dyDescent="0.25">
      <c r="A292" s="21"/>
      <c r="B292" s="19"/>
      <c r="C292" s="20"/>
      <c r="D292" s="21"/>
      <c r="E292" s="21"/>
      <c r="F292" s="21"/>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row>
    <row r="293" spans="1:40" ht="14.25" x14ac:dyDescent="0.25">
      <c r="A293" s="21"/>
      <c r="B293" s="19"/>
      <c r="C293" s="20"/>
      <c r="D293" s="21"/>
      <c r="E293" s="21"/>
      <c r="F293" s="21"/>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row>
    <row r="294" spans="1:40" ht="14.25" x14ac:dyDescent="0.25">
      <c r="A294" s="21"/>
      <c r="B294" s="19"/>
      <c r="C294" s="20"/>
      <c r="D294" s="21"/>
      <c r="E294" s="21"/>
      <c r="F294" s="21"/>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row>
    <row r="295" spans="1:40" ht="14.25" x14ac:dyDescent="0.25">
      <c r="A295" s="21"/>
      <c r="B295" s="19"/>
      <c r="C295" s="20"/>
      <c r="D295" s="21"/>
      <c r="E295" s="21"/>
      <c r="F295" s="21"/>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row>
    <row r="296" spans="1:40" ht="14.25" x14ac:dyDescent="0.25">
      <c r="A296" s="21"/>
      <c r="B296" s="19"/>
      <c r="C296" s="20"/>
      <c r="D296" s="21"/>
      <c r="E296" s="21"/>
      <c r="F296" s="21"/>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row>
    <row r="297" spans="1:40" ht="14.25" x14ac:dyDescent="0.25">
      <c r="A297" s="21"/>
      <c r="B297" s="19"/>
      <c r="C297" s="20"/>
      <c r="D297" s="21"/>
      <c r="E297" s="21"/>
      <c r="F297" s="21"/>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row>
    <row r="298" spans="1:40" ht="14.25" x14ac:dyDescent="0.25">
      <c r="A298" s="21"/>
      <c r="B298" s="19"/>
      <c r="C298" s="20"/>
      <c r="D298" s="21"/>
      <c r="E298" s="21"/>
      <c r="F298" s="21"/>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row>
    <row r="299" spans="1:40" ht="14.25" x14ac:dyDescent="0.25">
      <c r="A299" s="21"/>
      <c r="B299" s="19"/>
      <c r="C299" s="20"/>
      <c r="D299" s="21"/>
      <c r="E299" s="21"/>
      <c r="F299" s="21"/>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row>
    <row r="300" spans="1:40" ht="14.25" x14ac:dyDescent="0.25">
      <c r="A300" s="21"/>
      <c r="B300" s="19"/>
      <c r="C300" s="20"/>
      <c r="D300" s="21"/>
      <c r="E300" s="21"/>
      <c r="F300" s="21"/>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row>
    <row r="301" spans="1:40" ht="14.25" x14ac:dyDescent="0.25">
      <c r="A301" s="21"/>
      <c r="B301" s="19"/>
      <c r="C301" s="20"/>
      <c r="D301" s="21"/>
      <c r="E301" s="21"/>
      <c r="F301" s="21"/>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row>
    <row r="302" spans="1:40" ht="14.25" x14ac:dyDescent="0.25">
      <c r="A302" s="21"/>
      <c r="B302" s="19"/>
      <c r="C302" s="20"/>
      <c r="D302" s="21"/>
      <c r="E302" s="21"/>
      <c r="F302" s="21"/>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row>
    <row r="303" spans="1:40" ht="14.25" x14ac:dyDescent="0.25">
      <c r="A303" s="21"/>
      <c r="B303" s="19"/>
      <c r="C303" s="20"/>
      <c r="D303" s="21"/>
      <c r="E303" s="21"/>
      <c r="F303" s="21"/>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row>
    <row r="304" spans="1:40" ht="14.25" x14ac:dyDescent="0.25">
      <c r="A304" s="21"/>
      <c r="B304" s="19"/>
      <c r="C304" s="20"/>
      <c r="D304" s="21"/>
      <c r="E304" s="21"/>
      <c r="F304" s="21"/>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row>
    <row r="305" spans="1:40" ht="14.25" x14ac:dyDescent="0.25">
      <c r="A305" s="21"/>
      <c r="B305" s="19"/>
      <c r="C305" s="20"/>
      <c r="D305" s="21"/>
      <c r="E305" s="21"/>
      <c r="F305" s="21"/>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row>
    <row r="306" spans="1:40" ht="14.25" x14ac:dyDescent="0.25">
      <c r="A306" s="21"/>
      <c r="B306" s="19"/>
      <c r="C306" s="20"/>
      <c r="D306" s="21"/>
      <c r="E306" s="21"/>
      <c r="F306" s="21"/>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row>
    <row r="307" spans="1:40" ht="14.25" x14ac:dyDescent="0.25">
      <c r="A307" s="21"/>
      <c r="B307" s="19"/>
      <c r="C307" s="20"/>
      <c r="D307" s="21"/>
      <c r="E307" s="21"/>
      <c r="F307" s="21"/>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row>
    <row r="308" spans="1:40" ht="14.25" x14ac:dyDescent="0.25">
      <c r="A308" s="21"/>
      <c r="B308" s="19"/>
      <c r="C308" s="20"/>
      <c r="D308" s="21"/>
      <c r="E308" s="21"/>
      <c r="F308" s="21"/>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row>
    <row r="309" spans="1:40" ht="14.25" x14ac:dyDescent="0.25">
      <c r="A309" s="21"/>
      <c r="B309" s="19"/>
      <c r="C309" s="20"/>
      <c r="D309" s="21"/>
      <c r="E309" s="21"/>
      <c r="F309" s="21"/>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row>
    <row r="310" spans="1:40" ht="14.25" x14ac:dyDescent="0.25">
      <c r="A310" s="21"/>
      <c r="B310" s="19"/>
      <c r="C310" s="20"/>
      <c r="D310" s="21"/>
      <c r="E310" s="21"/>
      <c r="F310" s="21"/>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row>
    <row r="311" spans="1:40" ht="14.25" x14ac:dyDescent="0.25">
      <c r="A311" s="21"/>
      <c r="B311" s="19"/>
      <c r="C311" s="20"/>
      <c r="D311" s="21"/>
      <c r="E311" s="21"/>
      <c r="F311" s="21"/>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row>
    <row r="312" spans="1:40" ht="14.25" x14ac:dyDescent="0.25">
      <c r="A312" s="21"/>
      <c r="B312" s="19"/>
      <c r="C312" s="20"/>
      <c r="D312" s="21"/>
      <c r="E312" s="21"/>
      <c r="F312" s="21"/>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row>
    <row r="313" spans="1:40" ht="14.25" x14ac:dyDescent="0.25">
      <c r="A313" s="21"/>
      <c r="B313" s="19"/>
      <c r="C313" s="20"/>
      <c r="D313" s="21"/>
      <c r="E313" s="21"/>
      <c r="F313" s="21"/>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row>
    <row r="314" spans="1:40" ht="14.25" x14ac:dyDescent="0.25">
      <c r="A314" s="21"/>
      <c r="B314" s="19"/>
      <c r="C314" s="20"/>
      <c r="D314" s="21"/>
      <c r="E314" s="21"/>
      <c r="F314" s="21"/>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row>
    <row r="315" spans="1:40" ht="14.25" x14ac:dyDescent="0.25">
      <c r="A315" s="21"/>
      <c r="B315" s="19"/>
      <c r="C315" s="20"/>
      <c r="D315" s="21"/>
      <c r="E315" s="21"/>
      <c r="F315" s="21"/>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row>
    <row r="316" spans="1:40" ht="14.25" x14ac:dyDescent="0.25">
      <c r="A316" s="21"/>
      <c r="B316" s="19"/>
      <c r="C316" s="20"/>
      <c r="D316" s="21"/>
      <c r="E316" s="21"/>
      <c r="F316" s="21"/>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row>
    <row r="317" spans="1:40" ht="14.25" x14ac:dyDescent="0.25">
      <c r="A317" s="21"/>
      <c r="B317" s="19"/>
      <c r="C317" s="20"/>
      <c r="D317" s="21"/>
      <c r="E317" s="21"/>
      <c r="F317" s="21"/>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row>
    <row r="318" spans="1:40" ht="14.25" x14ac:dyDescent="0.25">
      <c r="A318" s="21"/>
      <c r="B318" s="19"/>
      <c r="C318" s="20"/>
      <c r="D318" s="21"/>
      <c r="E318" s="21"/>
      <c r="F318" s="21"/>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row>
    <row r="319" spans="1:40" ht="14.25" x14ac:dyDescent="0.25">
      <c r="A319" s="21"/>
      <c r="B319" s="19"/>
      <c r="C319" s="20"/>
      <c r="D319" s="21"/>
      <c r="E319" s="21"/>
      <c r="F319" s="21"/>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row>
    <row r="320" spans="1:40" ht="14.25" x14ac:dyDescent="0.25">
      <c r="A320" s="21"/>
      <c r="B320" s="19"/>
      <c r="C320" s="20"/>
      <c r="D320" s="21"/>
      <c r="E320" s="21"/>
      <c r="F320" s="21"/>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row>
    <row r="321" spans="1:40" ht="14.25" x14ac:dyDescent="0.25">
      <c r="A321" s="21"/>
      <c r="B321" s="19"/>
      <c r="C321" s="20"/>
      <c r="D321" s="21"/>
      <c r="E321" s="21"/>
      <c r="F321" s="21"/>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row>
    <row r="322" spans="1:40" ht="14.25" x14ac:dyDescent="0.25">
      <c r="A322" s="21"/>
      <c r="B322" s="19"/>
      <c r="C322" s="20"/>
      <c r="D322" s="21"/>
      <c r="E322" s="21"/>
      <c r="F322" s="21"/>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row>
    <row r="323" spans="1:40" ht="14.25" x14ac:dyDescent="0.25">
      <c r="A323" s="21"/>
      <c r="B323" s="19"/>
      <c r="C323" s="20"/>
      <c r="D323" s="21"/>
      <c r="E323" s="21"/>
      <c r="F323" s="21"/>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row>
    <row r="324" spans="1:40" ht="14.25" x14ac:dyDescent="0.25">
      <c r="A324" s="21"/>
      <c r="B324" s="19"/>
      <c r="C324" s="20"/>
      <c r="D324" s="21"/>
      <c r="E324" s="21"/>
      <c r="F324" s="21"/>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row>
    <row r="325" spans="1:40" ht="14.25" x14ac:dyDescent="0.25">
      <c r="A325" s="21"/>
      <c r="B325" s="19"/>
      <c r="C325" s="20"/>
      <c r="D325" s="21"/>
      <c r="E325" s="21"/>
      <c r="F325" s="21"/>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row>
    <row r="326" spans="1:40" ht="14.25" x14ac:dyDescent="0.25">
      <c r="A326" s="21"/>
      <c r="B326" s="19"/>
      <c r="C326" s="20"/>
      <c r="D326" s="21"/>
      <c r="E326" s="21"/>
      <c r="F326" s="21"/>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row>
    <row r="327" spans="1:40" ht="14.25" x14ac:dyDescent="0.25">
      <c r="A327" s="21"/>
      <c r="B327" s="19"/>
      <c r="C327" s="20"/>
      <c r="D327" s="21"/>
      <c r="E327" s="21"/>
      <c r="F327" s="21"/>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row>
    <row r="328" spans="1:40" ht="14.25" x14ac:dyDescent="0.25">
      <c r="A328" s="21"/>
      <c r="B328" s="19"/>
      <c r="C328" s="20"/>
      <c r="D328" s="21"/>
      <c r="E328" s="21"/>
      <c r="F328" s="21"/>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row>
    <row r="329" spans="1:40" ht="14.25" x14ac:dyDescent="0.25">
      <c r="A329" s="21"/>
      <c r="B329" s="19"/>
      <c r="C329" s="20"/>
      <c r="D329" s="21"/>
      <c r="E329" s="21"/>
      <c r="F329" s="21"/>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row>
    <row r="330" spans="1:40" ht="14.25" x14ac:dyDescent="0.25">
      <c r="A330" s="21"/>
      <c r="B330" s="19"/>
      <c r="C330" s="20"/>
      <c r="D330" s="21"/>
      <c r="E330" s="21"/>
      <c r="F330" s="21"/>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row>
    <row r="331" spans="1:40" ht="14.25" x14ac:dyDescent="0.25">
      <c r="A331" s="21"/>
      <c r="B331" s="19"/>
      <c r="C331" s="20"/>
      <c r="D331" s="21"/>
      <c r="E331" s="21"/>
      <c r="F331" s="21"/>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row>
    <row r="332" spans="1:40" ht="14.25" x14ac:dyDescent="0.25">
      <c r="A332" s="21"/>
      <c r="B332" s="19"/>
      <c r="C332" s="20"/>
      <c r="D332" s="21"/>
      <c r="E332" s="21"/>
      <c r="F332" s="21"/>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row>
    <row r="333" spans="1:40" ht="14.25" x14ac:dyDescent="0.25">
      <c r="A333" s="21"/>
      <c r="B333" s="19"/>
      <c r="C333" s="20"/>
      <c r="D333" s="21"/>
      <c r="E333" s="21"/>
      <c r="F333" s="21"/>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row>
    <row r="334" spans="1:40" ht="14.25" x14ac:dyDescent="0.25">
      <c r="A334" s="21"/>
      <c r="B334" s="19"/>
      <c r="C334" s="20"/>
      <c r="D334" s="21"/>
      <c r="E334" s="21"/>
      <c r="F334" s="21"/>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row>
    <row r="335" spans="1:40" ht="14.25" x14ac:dyDescent="0.25">
      <c r="A335" s="21"/>
      <c r="B335" s="19"/>
      <c r="C335" s="20"/>
      <c r="D335" s="21"/>
      <c r="E335" s="21"/>
      <c r="F335" s="21"/>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row>
    <row r="336" spans="1:40" ht="14.25" x14ac:dyDescent="0.25">
      <c r="A336" s="21"/>
      <c r="B336" s="19"/>
      <c r="C336" s="20"/>
      <c r="D336" s="21"/>
      <c r="E336" s="21"/>
      <c r="F336" s="21"/>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row>
    <row r="337" spans="1:40" ht="14.25" x14ac:dyDescent="0.25">
      <c r="A337" s="21"/>
      <c r="B337" s="19"/>
      <c r="C337" s="20"/>
      <c r="D337" s="21"/>
      <c r="E337" s="21"/>
      <c r="F337" s="21"/>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row>
    <row r="338" spans="1:40" ht="14.25" x14ac:dyDescent="0.25">
      <c r="A338" s="21"/>
      <c r="B338" s="19"/>
      <c r="C338" s="20"/>
      <c r="D338" s="21"/>
      <c r="E338" s="21"/>
      <c r="F338" s="21"/>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row>
    <row r="339" spans="1:40" ht="14.25" x14ac:dyDescent="0.25">
      <c r="A339" s="21"/>
      <c r="B339" s="19"/>
      <c r="C339" s="20"/>
      <c r="D339" s="21"/>
      <c r="E339" s="21"/>
      <c r="F339" s="21"/>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row>
    <row r="340" spans="1:40" ht="14.25" x14ac:dyDescent="0.25">
      <c r="A340" s="21"/>
      <c r="B340" s="19"/>
      <c r="C340" s="20"/>
      <c r="D340" s="21"/>
      <c r="E340" s="21"/>
      <c r="F340" s="21"/>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row>
    <row r="341" spans="1:40" ht="14.25" x14ac:dyDescent="0.25">
      <c r="A341" s="21"/>
      <c r="B341" s="19"/>
      <c r="C341" s="20"/>
      <c r="D341" s="21"/>
      <c r="E341" s="21"/>
      <c r="F341" s="21"/>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row>
    <row r="342" spans="1:40" ht="14.25" x14ac:dyDescent="0.25">
      <c r="A342" s="21"/>
      <c r="B342" s="19"/>
      <c r="C342" s="20"/>
      <c r="D342" s="21"/>
      <c r="E342" s="21"/>
      <c r="F342" s="21"/>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row>
    <row r="343" spans="1:40" ht="14.25" x14ac:dyDescent="0.25">
      <c r="A343" s="21"/>
      <c r="B343" s="19"/>
      <c r="C343" s="20"/>
      <c r="D343" s="21"/>
      <c r="E343" s="21"/>
      <c r="F343" s="21"/>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row>
    <row r="344" spans="1:40" ht="14.25" x14ac:dyDescent="0.25">
      <c r="A344" s="21"/>
      <c r="B344" s="19"/>
      <c r="C344" s="20"/>
      <c r="D344" s="21"/>
      <c r="E344" s="21"/>
      <c r="F344" s="21"/>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row>
    <row r="345" spans="1:40" ht="14.25" x14ac:dyDescent="0.25">
      <c r="A345" s="21"/>
      <c r="B345" s="19"/>
      <c r="C345" s="20"/>
      <c r="D345" s="21"/>
      <c r="E345" s="21"/>
      <c r="F345" s="21"/>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row>
    <row r="346" spans="1:40" ht="14.25" x14ac:dyDescent="0.25">
      <c r="A346" s="21"/>
      <c r="B346" s="19"/>
      <c r="C346" s="20"/>
      <c r="D346" s="21"/>
      <c r="E346" s="21"/>
      <c r="F346" s="21"/>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row>
    <row r="347" spans="1:40" ht="14.25" x14ac:dyDescent="0.25">
      <c r="A347" s="21"/>
      <c r="B347" s="19"/>
      <c r="C347" s="20"/>
      <c r="D347" s="21"/>
      <c r="E347" s="21"/>
      <c r="F347" s="21"/>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row>
    <row r="348" spans="1:40" ht="14.25" x14ac:dyDescent="0.25">
      <c r="A348" s="21"/>
      <c r="B348" s="19"/>
      <c r="C348" s="20"/>
      <c r="D348" s="21"/>
      <c r="E348" s="21"/>
      <c r="F348" s="21"/>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row>
    <row r="349" spans="1:40" ht="14.25" x14ac:dyDescent="0.25">
      <c r="A349" s="21"/>
      <c r="B349" s="19"/>
      <c r="C349" s="20"/>
      <c r="D349" s="21"/>
      <c r="E349" s="21"/>
      <c r="F349" s="21"/>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row>
    <row r="350" spans="1:40" ht="14.25" x14ac:dyDescent="0.25">
      <c r="A350" s="21"/>
      <c r="B350" s="19"/>
      <c r="C350" s="20"/>
      <c r="D350" s="21"/>
      <c r="E350" s="21"/>
      <c r="F350" s="21"/>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row>
    <row r="351" spans="1:40" ht="14.25" x14ac:dyDescent="0.25">
      <c r="A351" s="21"/>
      <c r="B351" s="19"/>
      <c r="C351" s="20"/>
      <c r="D351" s="21"/>
      <c r="E351" s="21"/>
      <c r="F351" s="21"/>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row>
    <row r="352" spans="1:40" ht="14.25" x14ac:dyDescent="0.25">
      <c r="A352" s="21"/>
      <c r="B352" s="19"/>
      <c r="C352" s="20"/>
      <c r="D352" s="21"/>
      <c r="E352" s="21"/>
      <c r="F352" s="21"/>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row>
    <row r="353" spans="1:40" ht="14.25" x14ac:dyDescent="0.25">
      <c r="A353" s="21"/>
      <c r="B353" s="19"/>
      <c r="C353" s="20"/>
      <c r="D353" s="21"/>
      <c r="E353" s="21"/>
      <c r="F353" s="21"/>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row>
    <row r="354" spans="1:40" ht="14.25" x14ac:dyDescent="0.25">
      <c r="A354" s="21"/>
      <c r="B354" s="19"/>
      <c r="C354" s="20"/>
      <c r="D354" s="21"/>
      <c r="E354" s="21"/>
      <c r="F354" s="21"/>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row>
    <row r="355" spans="1:40" ht="14.25" x14ac:dyDescent="0.25">
      <c r="A355" s="21"/>
      <c r="B355" s="19"/>
      <c r="C355" s="20"/>
      <c r="D355" s="21"/>
      <c r="E355" s="21"/>
      <c r="F355" s="21"/>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row>
    <row r="356" spans="1:40" ht="14.25" x14ac:dyDescent="0.25">
      <c r="A356" s="21"/>
      <c r="B356" s="19"/>
      <c r="C356" s="20"/>
      <c r="D356" s="21"/>
      <c r="E356" s="21"/>
      <c r="F356" s="21"/>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row>
    <row r="357" spans="1:40" ht="14.25" x14ac:dyDescent="0.25">
      <c r="A357" s="21"/>
      <c r="B357" s="19"/>
      <c r="C357" s="20"/>
      <c r="D357" s="21"/>
      <c r="E357" s="21"/>
      <c r="F357" s="21"/>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row>
    <row r="358" spans="1:40" ht="14.25" x14ac:dyDescent="0.25">
      <c r="A358" s="21"/>
      <c r="B358" s="19"/>
      <c r="C358" s="20"/>
      <c r="D358" s="21"/>
      <c r="E358" s="21"/>
      <c r="F358" s="21"/>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row>
    <row r="359" spans="1:40" ht="14.25" x14ac:dyDescent="0.25">
      <c r="A359" s="21"/>
      <c r="B359" s="19"/>
      <c r="C359" s="20"/>
      <c r="D359" s="21"/>
      <c r="E359" s="21"/>
      <c r="F359" s="21"/>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row>
    <row r="360" spans="1:40" ht="14.25" x14ac:dyDescent="0.25">
      <c r="A360" s="21"/>
      <c r="B360" s="19"/>
      <c r="C360" s="20"/>
      <c r="D360" s="21"/>
      <c r="E360" s="21"/>
      <c r="F360" s="21"/>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row>
    <row r="361" spans="1:40" ht="14.25" x14ac:dyDescent="0.25">
      <c r="A361" s="21"/>
      <c r="B361" s="19"/>
      <c r="C361" s="20"/>
      <c r="D361" s="21"/>
      <c r="E361" s="21"/>
      <c r="F361" s="21"/>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row>
    <row r="362" spans="1:40" ht="14.25" x14ac:dyDescent="0.25">
      <c r="A362" s="21"/>
      <c r="B362" s="19"/>
      <c r="C362" s="20"/>
      <c r="D362" s="21"/>
      <c r="E362" s="21"/>
      <c r="F362" s="21"/>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row>
    <row r="363" spans="1:40" ht="14.25" x14ac:dyDescent="0.25">
      <c r="A363" s="21"/>
      <c r="B363" s="19"/>
      <c r="C363" s="20"/>
      <c r="D363" s="21"/>
      <c r="E363" s="21"/>
      <c r="F363" s="21"/>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row>
    <row r="364" spans="1:40" ht="14.25" x14ac:dyDescent="0.25">
      <c r="A364" s="21"/>
      <c r="B364" s="19"/>
      <c r="C364" s="20"/>
      <c r="D364" s="21"/>
      <c r="E364" s="21"/>
      <c r="F364" s="21"/>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row>
    <row r="365" spans="1:40" ht="14.25" x14ac:dyDescent="0.25">
      <c r="A365" s="21"/>
      <c r="B365" s="19"/>
      <c r="C365" s="20"/>
      <c r="D365" s="21"/>
      <c r="E365" s="21"/>
      <c r="F365" s="21"/>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row>
    <row r="366" spans="1:40" ht="14.25" x14ac:dyDescent="0.25">
      <c r="A366" s="21"/>
      <c r="B366" s="19"/>
      <c r="C366" s="20"/>
      <c r="D366" s="21"/>
      <c r="E366" s="21"/>
      <c r="F366" s="21"/>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row>
    <row r="367" spans="1:40" ht="14.25" x14ac:dyDescent="0.25">
      <c r="A367" s="21"/>
      <c r="B367" s="19"/>
      <c r="C367" s="20"/>
      <c r="D367" s="21"/>
      <c r="E367" s="21"/>
      <c r="F367" s="21"/>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row>
    <row r="368" spans="1:40" ht="14.25" x14ac:dyDescent="0.25">
      <c r="A368" s="21"/>
      <c r="B368" s="19"/>
      <c r="C368" s="20"/>
      <c r="D368" s="21"/>
      <c r="E368" s="21"/>
      <c r="F368" s="21"/>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row>
    <row r="369" spans="1:40" ht="14.25" x14ac:dyDescent="0.25">
      <c r="A369" s="21"/>
      <c r="B369" s="19"/>
      <c r="C369" s="20"/>
      <c r="D369" s="21"/>
      <c r="E369" s="21"/>
      <c r="F369" s="21"/>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row>
    <row r="370" spans="1:40" ht="14.25" x14ac:dyDescent="0.25">
      <c r="A370" s="21"/>
      <c r="B370" s="19"/>
      <c r="C370" s="20"/>
      <c r="D370" s="21"/>
      <c r="E370" s="21"/>
      <c r="F370" s="21"/>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row>
    <row r="371" spans="1:40" ht="14.25" x14ac:dyDescent="0.25">
      <c r="A371" s="21"/>
      <c r="B371" s="19"/>
      <c r="C371" s="20"/>
      <c r="D371" s="21"/>
      <c r="E371" s="21"/>
      <c r="F371" s="21"/>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row>
    <row r="372" spans="1:40" ht="14.25" x14ac:dyDescent="0.25">
      <c r="A372" s="21"/>
      <c r="B372" s="19"/>
      <c r="C372" s="20"/>
      <c r="D372" s="21"/>
      <c r="E372" s="21"/>
      <c r="F372" s="21"/>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row>
    <row r="373" spans="1:40" ht="14.25" x14ac:dyDescent="0.25">
      <c r="A373" s="21"/>
      <c r="B373" s="19"/>
      <c r="C373" s="20"/>
      <c r="D373" s="21"/>
      <c r="E373" s="21"/>
      <c r="F373" s="21"/>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row>
    <row r="374" spans="1:40" ht="14.25" x14ac:dyDescent="0.25">
      <c r="A374" s="21"/>
      <c r="B374" s="19"/>
      <c r="C374" s="20"/>
      <c r="D374" s="21"/>
      <c r="E374" s="21"/>
      <c r="F374" s="21"/>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row>
    <row r="375" spans="1:40" ht="14.25" x14ac:dyDescent="0.25">
      <c r="A375" s="21"/>
      <c r="B375" s="19"/>
      <c r="C375" s="20"/>
      <c r="D375" s="21"/>
      <c r="E375" s="21"/>
      <c r="F375" s="21"/>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row>
    <row r="376" spans="1:40" ht="14.25" x14ac:dyDescent="0.25">
      <c r="A376" s="21"/>
      <c r="B376" s="19"/>
      <c r="C376" s="20"/>
      <c r="D376" s="21"/>
      <c r="E376" s="21"/>
      <c r="F376" s="21"/>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row>
    <row r="377" spans="1:40" ht="14.25" x14ac:dyDescent="0.25">
      <c r="A377" s="21"/>
      <c r="B377" s="19"/>
      <c r="C377" s="20"/>
      <c r="D377" s="21"/>
      <c r="E377" s="21"/>
      <c r="F377" s="21"/>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row>
    <row r="378" spans="1:40" ht="14.25" x14ac:dyDescent="0.25">
      <c r="A378" s="21"/>
      <c r="B378" s="19"/>
      <c r="C378" s="20"/>
      <c r="D378" s="21"/>
      <c r="E378" s="21"/>
      <c r="F378" s="21"/>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row>
    <row r="379" spans="1:40" ht="14.25" x14ac:dyDescent="0.25">
      <c r="A379" s="21"/>
      <c r="B379" s="19"/>
      <c r="C379" s="20"/>
      <c r="D379" s="21"/>
      <c r="E379" s="21"/>
      <c r="F379" s="21"/>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row>
    <row r="380" spans="1:40" ht="14.25" x14ac:dyDescent="0.25">
      <c r="A380" s="21"/>
      <c r="B380" s="19"/>
      <c r="C380" s="20"/>
      <c r="D380" s="21"/>
      <c r="E380" s="21"/>
      <c r="F380" s="21"/>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row>
    <row r="381" spans="1:40" ht="14.25" x14ac:dyDescent="0.25">
      <c r="A381" s="21"/>
      <c r="B381" s="19"/>
      <c r="C381" s="20"/>
      <c r="D381" s="21"/>
      <c r="E381" s="21"/>
      <c r="F381" s="21"/>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row>
    <row r="382" spans="1:40" ht="14.25" x14ac:dyDescent="0.25">
      <c r="A382" s="21"/>
      <c r="B382" s="19"/>
      <c r="C382" s="20"/>
      <c r="D382" s="21"/>
      <c r="E382" s="21"/>
      <c r="F382" s="21"/>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row>
    <row r="383" spans="1:40" ht="14.25" x14ac:dyDescent="0.25">
      <c r="A383" s="21"/>
      <c r="B383" s="19"/>
      <c r="C383" s="20"/>
      <c r="D383" s="21"/>
      <c r="E383" s="21"/>
      <c r="F383" s="21"/>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row>
    <row r="384" spans="1:40" ht="14.25" x14ac:dyDescent="0.25">
      <c r="A384" s="21"/>
      <c r="B384" s="19"/>
      <c r="C384" s="20"/>
      <c r="D384" s="21"/>
      <c r="E384" s="21"/>
      <c r="F384" s="21"/>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row>
    <row r="385" spans="1:40" ht="14.25" x14ac:dyDescent="0.25">
      <c r="A385" s="21"/>
      <c r="B385" s="19"/>
      <c r="C385" s="20"/>
      <c r="D385" s="21"/>
      <c r="E385" s="21"/>
      <c r="F385" s="21"/>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row>
    <row r="386" spans="1:40" ht="14.25" x14ac:dyDescent="0.25">
      <c r="A386" s="21"/>
      <c r="B386" s="19"/>
      <c r="C386" s="20"/>
      <c r="D386" s="21"/>
      <c r="E386" s="21"/>
      <c r="F386" s="21"/>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row>
    <row r="387" spans="1:40" ht="14.25" x14ac:dyDescent="0.25">
      <c r="A387" s="21"/>
      <c r="B387" s="19"/>
      <c r="C387" s="20"/>
      <c r="D387" s="21"/>
      <c r="E387" s="21"/>
      <c r="F387" s="21"/>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row>
    <row r="388" spans="1:40" ht="14.25" x14ac:dyDescent="0.25">
      <c r="A388" s="21"/>
      <c r="B388" s="19"/>
      <c r="C388" s="20"/>
      <c r="D388" s="21"/>
      <c r="E388" s="21"/>
      <c r="F388" s="21"/>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row>
    <row r="389" spans="1:40" ht="14.25" x14ac:dyDescent="0.25">
      <c r="A389" s="21"/>
      <c r="B389" s="19"/>
      <c r="C389" s="20"/>
      <c r="D389" s="21"/>
      <c r="E389" s="21"/>
      <c r="F389" s="21"/>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row>
    <row r="390" spans="1:40" ht="14.25" x14ac:dyDescent="0.25">
      <c r="A390" s="21"/>
      <c r="B390" s="19"/>
      <c r="C390" s="20"/>
      <c r="D390" s="21"/>
      <c r="E390" s="21"/>
      <c r="F390" s="21"/>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row>
    <row r="391" spans="1:40" ht="14.25" x14ac:dyDescent="0.25">
      <c r="A391" s="21"/>
      <c r="B391" s="19"/>
      <c r="C391" s="20"/>
      <c r="D391" s="21"/>
      <c r="E391" s="21"/>
      <c r="F391" s="21"/>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row>
    <row r="392" spans="1:40" ht="14.25" x14ac:dyDescent="0.25">
      <c r="A392" s="21"/>
      <c r="B392" s="19"/>
      <c r="C392" s="20"/>
      <c r="D392" s="21"/>
      <c r="E392" s="21"/>
      <c r="F392" s="21"/>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row>
    <row r="393" spans="1:40" ht="14.25" x14ac:dyDescent="0.25">
      <c r="A393" s="21"/>
      <c r="B393" s="19"/>
      <c r="C393" s="20"/>
      <c r="D393" s="21"/>
      <c r="E393" s="21"/>
      <c r="F393" s="21"/>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row>
    <row r="394" spans="1:40" ht="14.25" x14ac:dyDescent="0.25">
      <c r="A394" s="21"/>
      <c r="B394" s="19"/>
      <c r="C394" s="20"/>
      <c r="D394" s="21"/>
      <c r="E394" s="21"/>
      <c r="F394" s="21"/>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row>
    <row r="395" spans="1:40" ht="14.25" x14ac:dyDescent="0.25">
      <c r="A395" s="21"/>
      <c r="B395" s="19"/>
      <c r="C395" s="20"/>
      <c r="D395" s="21"/>
      <c r="E395" s="21"/>
      <c r="F395" s="21"/>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row>
    <row r="396" spans="1:40" ht="14.25" x14ac:dyDescent="0.25">
      <c r="A396" s="21"/>
      <c r="B396" s="19"/>
      <c r="C396" s="20"/>
      <c r="D396" s="21"/>
      <c r="E396" s="21"/>
      <c r="F396" s="21"/>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row>
    <row r="397" spans="1:40" ht="14.25" x14ac:dyDescent="0.25">
      <c r="A397" s="21"/>
      <c r="B397" s="19"/>
      <c r="C397" s="20"/>
      <c r="D397" s="21"/>
      <c r="E397" s="21"/>
      <c r="F397" s="21"/>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row>
    <row r="398" spans="1:40" ht="14.25" x14ac:dyDescent="0.25">
      <c r="A398" s="21"/>
      <c r="B398" s="19"/>
      <c r="C398" s="20"/>
      <c r="D398" s="21"/>
      <c r="E398" s="21"/>
      <c r="F398" s="21"/>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row>
    <row r="399" spans="1:40" ht="14.25" x14ac:dyDescent="0.25">
      <c r="A399" s="21"/>
      <c r="B399" s="19"/>
      <c r="C399" s="20"/>
      <c r="D399" s="21"/>
      <c r="E399" s="21"/>
      <c r="F399" s="21"/>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row>
    <row r="400" spans="1:40" ht="14.25" x14ac:dyDescent="0.25">
      <c r="A400" s="21"/>
      <c r="B400" s="19"/>
      <c r="C400" s="20"/>
      <c r="D400" s="21"/>
      <c r="E400" s="21"/>
      <c r="F400" s="21"/>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row>
    <row r="401" spans="1:40" ht="14.25" x14ac:dyDescent="0.25">
      <c r="A401" s="21"/>
      <c r="B401" s="19"/>
      <c r="C401" s="20"/>
      <c r="D401" s="21"/>
      <c r="E401" s="21"/>
      <c r="F401" s="21"/>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row>
    <row r="402" spans="1:40" ht="14.25" x14ac:dyDescent="0.25">
      <c r="A402" s="21"/>
      <c r="B402" s="19"/>
      <c r="C402" s="20"/>
      <c r="D402" s="21"/>
      <c r="E402" s="21"/>
      <c r="F402" s="21"/>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row>
    <row r="403" spans="1:40" ht="14.25" x14ac:dyDescent="0.25">
      <c r="A403" s="21"/>
      <c r="B403" s="19"/>
      <c r="C403" s="20"/>
      <c r="D403" s="21"/>
      <c r="E403" s="21"/>
      <c r="F403" s="21"/>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row>
    <row r="404" spans="1:40" ht="14.25" x14ac:dyDescent="0.25">
      <c r="A404" s="21"/>
      <c r="B404" s="19"/>
      <c r="C404" s="20"/>
      <c r="D404" s="21"/>
      <c r="E404" s="21"/>
      <c r="F404" s="21"/>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row>
    <row r="405" spans="1:40" ht="14.25" x14ac:dyDescent="0.25">
      <c r="A405" s="21"/>
      <c r="B405" s="19"/>
      <c r="C405" s="20"/>
      <c r="D405" s="21"/>
      <c r="E405" s="21"/>
      <c r="F405" s="21"/>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row>
    <row r="406" spans="1:40" ht="14.25" x14ac:dyDescent="0.25">
      <c r="A406" s="21"/>
      <c r="B406" s="19"/>
      <c r="C406" s="20"/>
      <c r="D406" s="21"/>
      <c r="E406" s="21"/>
      <c r="F406" s="21"/>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row>
    <row r="407" spans="1:40" ht="14.25" x14ac:dyDescent="0.25">
      <c r="A407" s="21"/>
      <c r="B407" s="19"/>
      <c r="C407" s="20"/>
      <c r="D407" s="21"/>
      <c r="E407" s="21"/>
      <c r="F407" s="21"/>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row>
    <row r="408" spans="1:40" ht="14.25" x14ac:dyDescent="0.25">
      <c r="A408" s="21"/>
      <c r="B408" s="19"/>
      <c r="C408" s="20"/>
      <c r="D408" s="21"/>
      <c r="E408" s="21"/>
      <c r="F408" s="21"/>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row>
    <row r="409" spans="1:40" ht="14.25" x14ac:dyDescent="0.25">
      <c r="A409" s="21"/>
      <c r="B409" s="19"/>
      <c r="C409" s="20"/>
      <c r="D409" s="21"/>
      <c r="E409" s="21"/>
      <c r="F409" s="21"/>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row>
    <row r="410" spans="1:40" ht="14.25" x14ac:dyDescent="0.25">
      <c r="A410" s="21"/>
      <c r="B410" s="19"/>
      <c r="C410" s="20"/>
      <c r="D410" s="21"/>
      <c r="E410" s="21"/>
      <c r="F410" s="21"/>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row>
    <row r="411" spans="1:40" ht="14.25" x14ac:dyDescent="0.25">
      <c r="A411" s="21"/>
      <c r="B411" s="19"/>
      <c r="C411" s="20"/>
      <c r="D411" s="21"/>
      <c r="E411" s="21"/>
      <c r="F411" s="21"/>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row>
    <row r="412" spans="1:40" ht="14.25" x14ac:dyDescent="0.25">
      <c r="A412" s="21"/>
      <c r="B412" s="19"/>
      <c r="C412" s="20"/>
      <c r="D412" s="21"/>
      <c r="E412" s="21"/>
      <c r="F412" s="21"/>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row>
    <row r="413" spans="1:40" ht="14.25" x14ac:dyDescent="0.25">
      <c r="A413" s="21"/>
      <c r="B413" s="19"/>
      <c r="C413" s="20"/>
      <c r="D413" s="21"/>
      <c r="E413" s="21"/>
      <c r="F413" s="21"/>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row>
    <row r="414" spans="1:40" ht="14.25" x14ac:dyDescent="0.25">
      <c r="A414" s="21"/>
      <c r="B414" s="19"/>
      <c r="C414" s="20"/>
      <c r="D414" s="21"/>
      <c r="E414" s="21"/>
      <c r="F414" s="21"/>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row>
    <row r="415" spans="1:40" ht="14.25" x14ac:dyDescent="0.25">
      <c r="A415" s="21"/>
      <c r="B415" s="19"/>
      <c r="C415" s="20"/>
      <c r="D415" s="21"/>
      <c r="E415" s="21"/>
      <c r="F415" s="21"/>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row>
    <row r="416" spans="1:40" ht="14.25" x14ac:dyDescent="0.25">
      <c r="A416" s="21"/>
      <c r="B416" s="19"/>
      <c r="C416" s="20"/>
      <c r="D416" s="21"/>
      <c r="E416" s="21"/>
      <c r="F416" s="21"/>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row>
    <row r="417" spans="1:40" ht="14.25" x14ac:dyDescent="0.25">
      <c r="A417" s="21"/>
      <c r="B417" s="19"/>
      <c r="C417" s="20"/>
      <c r="D417" s="21"/>
      <c r="E417" s="21"/>
      <c r="F417" s="21"/>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row>
    <row r="418" spans="1:40" ht="14.25" x14ac:dyDescent="0.25">
      <c r="A418" s="21"/>
      <c r="B418" s="19"/>
      <c r="C418" s="20"/>
      <c r="D418" s="21"/>
      <c r="E418" s="21"/>
      <c r="F418" s="21"/>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row>
    <row r="419" spans="1:40" ht="14.25" x14ac:dyDescent="0.25">
      <c r="A419" s="21"/>
      <c r="B419" s="19"/>
      <c r="C419" s="20"/>
      <c r="D419" s="21"/>
      <c r="E419" s="21"/>
      <c r="F419" s="21"/>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row>
    <row r="420" spans="1:40" ht="14.25" x14ac:dyDescent="0.25">
      <c r="A420" s="21"/>
      <c r="B420" s="19"/>
      <c r="C420" s="20"/>
      <c r="D420" s="21"/>
      <c r="E420" s="21"/>
      <c r="F420" s="21"/>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row>
    <row r="421" spans="1:40" ht="14.25" x14ac:dyDescent="0.25">
      <c r="A421" s="21"/>
      <c r="B421" s="19"/>
      <c r="C421" s="20"/>
      <c r="D421" s="21"/>
      <c r="E421" s="21"/>
      <c r="F421" s="21"/>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row>
    <row r="422" spans="1:40" ht="14.25" x14ac:dyDescent="0.25">
      <c r="A422" s="21"/>
      <c r="B422" s="19"/>
      <c r="C422" s="20"/>
      <c r="D422" s="21"/>
      <c r="E422" s="21"/>
      <c r="F422" s="21"/>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row>
    <row r="423" spans="1:40" ht="14.25" x14ac:dyDescent="0.25">
      <c r="A423" s="21"/>
      <c r="B423" s="19"/>
      <c r="C423" s="20"/>
      <c r="D423" s="21"/>
      <c r="E423" s="21"/>
      <c r="F423" s="21"/>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row>
    <row r="424" spans="1:40" ht="14.25" x14ac:dyDescent="0.25">
      <c r="A424" s="21"/>
      <c r="B424" s="19"/>
      <c r="C424" s="20"/>
      <c r="D424" s="21"/>
      <c r="E424" s="21"/>
      <c r="F424" s="21"/>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row>
    <row r="425" spans="1:40" ht="14.25" x14ac:dyDescent="0.25">
      <c r="A425" s="21"/>
      <c r="B425" s="19"/>
      <c r="C425" s="20"/>
      <c r="D425" s="21"/>
      <c r="E425" s="21"/>
      <c r="F425" s="21"/>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row>
    <row r="426" spans="1:40" ht="14.25" x14ac:dyDescent="0.25">
      <c r="A426" s="21"/>
      <c r="B426" s="19"/>
      <c r="C426" s="20"/>
      <c r="D426" s="21"/>
      <c r="E426" s="21"/>
      <c r="F426" s="21"/>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row>
    <row r="427" spans="1:40" ht="14.25" x14ac:dyDescent="0.25">
      <c r="A427" s="21"/>
      <c r="B427" s="19"/>
      <c r="C427" s="20"/>
      <c r="D427" s="21"/>
      <c r="E427" s="21"/>
      <c r="F427" s="21"/>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row>
    <row r="428" spans="1:40" ht="14.25" x14ac:dyDescent="0.25">
      <c r="A428" s="21"/>
      <c r="B428" s="19"/>
      <c r="C428" s="20"/>
      <c r="D428" s="21"/>
      <c r="E428" s="21"/>
      <c r="F428" s="21"/>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row>
    <row r="429" spans="1:40" ht="14.25" x14ac:dyDescent="0.25">
      <c r="A429" s="21"/>
      <c r="B429" s="19"/>
      <c r="C429" s="20"/>
      <c r="D429" s="21"/>
      <c r="E429" s="21"/>
      <c r="F429" s="21"/>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row>
    <row r="430" spans="1:40" ht="14.25" x14ac:dyDescent="0.25">
      <c r="A430" s="21"/>
      <c r="B430" s="19"/>
      <c r="C430" s="20"/>
      <c r="D430" s="21"/>
      <c r="E430" s="21"/>
      <c r="F430" s="21"/>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row>
    <row r="431" spans="1:40" ht="14.25" x14ac:dyDescent="0.25">
      <c r="A431" s="21"/>
      <c r="B431" s="19"/>
      <c r="C431" s="20"/>
      <c r="D431" s="21"/>
      <c r="E431" s="21"/>
      <c r="F431" s="21"/>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row>
    <row r="432" spans="1:40" ht="14.25" x14ac:dyDescent="0.25">
      <c r="A432" s="21"/>
      <c r="B432" s="19"/>
      <c r="C432" s="20"/>
      <c r="D432" s="21"/>
      <c r="E432" s="21"/>
      <c r="F432" s="21"/>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row>
    <row r="433" spans="1:40" ht="14.25" x14ac:dyDescent="0.25">
      <c r="A433" s="21"/>
      <c r="B433" s="19"/>
      <c r="C433" s="20"/>
      <c r="D433" s="21"/>
      <c r="E433" s="21"/>
      <c r="F433" s="21"/>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row>
    <row r="434" spans="1:40" ht="14.25" x14ac:dyDescent="0.25">
      <c r="A434" s="21"/>
      <c r="B434" s="19"/>
      <c r="C434" s="20"/>
      <c r="D434" s="21"/>
      <c r="E434" s="21"/>
      <c r="F434" s="21"/>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row>
    <row r="435" spans="1:40" ht="14.25" x14ac:dyDescent="0.25">
      <c r="A435" s="21"/>
      <c r="B435" s="19"/>
      <c r="C435" s="20"/>
      <c r="D435" s="21"/>
      <c r="E435" s="21"/>
      <c r="F435" s="21"/>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row>
    <row r="436" spans="1:40" ht="14.25" x14ac:dyDescent="0.25">
      <c r="A436" s="21"/>
      <c r="B436" s="19"/>
      <c r="C436" s="20"/>
      <c r="D436" s="21"/>
      <c r="E436" s="21"/>
      <c r="F436" s="21"/>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row>
    <row r="437" spans="1:40" ht="14.25" x14ac:dyDescent="0.25">
      <c r="A437" s="21"/>
      <c r="B437" s="19"/>
      <c r="C437" s="20"/>
      <c r="D437" s="21"/>
      <c r="E437" s="21"/>
      <c r="F437" s="21"/>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row>
    <row r="438" spans="1:40" ht="14.25" x14ac:dyDescent="0.25">
      <c r="A438" s="21"/>
      <c r="B438" s="19"/>
      <c r="C438" s="20"/>
      <c r="D438" s="21"/>
      <c r="E438" s="21"/>
      <c r="F438" s="21"/>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row>
    <row r="439" spans="1:40" ht="14.25" x14ac:dyDescent="0.25">
      <c r="A439" s="21"/>
      <c r="B439" s="19"/>
      <c r="C439" s="20"/>
      <c r="D439" s="21"/>
      <c r="E439" s="21"/>
      <c r="F439" s="21"/>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row>
    <row r="440" spans="1:40" ht="14.25" x14ac:dyDescent="0.25">
      <c r="A440" s="21"/>
      <c r="B440" s="19"/>
      <c r="C440" s="20"/>
      <c r="D440" s="21"/>
      <c r="E440" s="21"/>
      <c r="F440" s="21"/>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row>
    <row r="441" spans="1:40" ht="14.25" x14ac:dyDescent="0.25">
      <c r="A441" s="21"/>
      <c r="B441" s="19"/>
      <c r="C441" s="20"/>
      <c r="D441" s="21"/>
      <c r="E441" s="21"/>
      <c r="F441" s="21"/>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row>
    <row r="442" spans="1:40" ht="14.25" x14ac:dyDescent="0.25">
      <c r="A442" s="21"/>
      <c r="B442" s="19"/>
      <c r="C442" s="20"/>
      <c r="D442" s="21"/>
      <c r="E442" s="21"/>
      <c r="F442" s="21"/>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row>
    <row r="443" spans="1:40" ht="14.25" x14ac:dyDescent="0.25">
      <c r="A443" s="21"/>
      <c r="B443" s="19"/>
      <c r="C443" s="20"/>
      <c r="D443" s="21"/>
      <c r="E443" s="21"/>
      <c r="F443" s="21"/>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row>
    <row r="444" spans="1:40" ht="14.25" x14ac:dyDescent="0.25">
      <c r="A444" s="21"/>
      <c r="B444" s="19"/>
      <c r="C444" s="20"/>
      <c r="D444" s="21"/>
      <c r="E444" s="21"/>
      <c r="F444" s="21"/>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row>
    <row r="445" spans="1:40" ht="14.25" x14ac:dyDescent="0.25">
      <c r="A445" s="21"/>
      <c r="B445" s="19"/>
      <c r="C445" s="20"/>
      <c r="D445" s="21"/>
      <c r="E445" s="21"/>
      <c r="F445" s="21"/>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row>
    <row r="446" spans="1:40" ht="14.25" x14ac:dyDescent="0.25">
      <c r="A446" s="21"/>
      <c r="B446" s="19"/>
      <c r="C446" s="20"/>
      <c r="D446" s="21"/>
      <c r="E446" s="21"/>
      <c r="F446" s="21"/>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row>
    <row r="447" spans="1:40" ht="14.25" x14ac:dyDescent="0.25">
      <c r="A447" s="21"/>
      <c r="B447" s="19"/>
      <c r="C447" s="20"/>
      <c r="D447" s="21"/>
      <c r="E447" s="21"/>
      <c r="F447" s="21"/>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row>
    <row r="448" spans="1:40" ht="14.25" x14ac:dyDescent="0.25">
      <c r="A448" s="21"/>
      <c r="B448" s="19"/>
      <c r="C448" s="20"/>
      <c r="D448" s="21"/>
      <c r="E448" s="21"/>
      <c r="F448" s="21"/>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row>
    <row r="449" spans="1:40" ht="14.25" x14ac:dyDescent="0.25">
      <c r="A449" s="21"/>
      <c r="B449" s="19"/>
      <c r="C449" s="20"/>
      <c r="D449" s="21"/>
      <c r="E449" s="21"/>
      <c r="F449" s="21"/>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row>
    <row r="450" spans="1:40" ht="14.25" x14ac:dyDescent="0.25">
      <c r="A450" s="21"/>
      <c r="B450" s="19"/>
      <c r="C450" s="20"/>
      <c r="D450" s="21"/>
      <c r="E450" s="21"/>
      <c r="F450" s="21"/>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row>
    <row r="451" spans="1:40" ht="14.25" x14ac:dyDescent="0.25">
      <c r="A451" s="21"/>
      <c r="B451" s="19"/>
      <c r="C451" s="20"/>
      <c r="D451" s="21"/>
      <c r="E451" s="21"/>
      <c r="F451" s="21"/>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row>
    <row r="452" spans="1:40" ht="14.25" x14ac:dyDescent="0.25">
      <c r="A452" s="21"/>
      <c r="B452" s="19"/>
      <c r="C452" s="20"/>
      <c r="D452" s="21"/>
      <c r="E452" s="21"/>
      <c r="F452" s="21"/>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row>
    <row r="453" spans="1:40" ht="14.25" x14ac:dyDescent="0.25">
      <c r="A453" s="21"/>
      <c r="B453" s="19"/>
      <c r="C453" s="20"/>
      <c r="D453" s="21"/>
      <c r="E453" s="21"/>
      <c r="F453" s="21"/>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row>
    <row r="454" spans="1:40" ht="14.25" x14ac:dyDescent="0.25">
      <c r="A454" s="21"/>
      <c r="B454" s="19"/>
      <c r="C454" s="20"/>
      <c r="D454" s="21"/>
      <c r="E454" s="21"/>
      <c r="F454" s="21"/>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row>
    <row r="455" spans="1:40" ht="14.25" x14ac:dyDescent="0.25">
      <c r="A455" s="21"/>
      <c r="B455" s="19"/>
      <c r="C455" s="20"/>
      <c r="D455" s="21"/>
      <c r="E455" s="21"/>
      <c r="F455" s="21"/>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row>
    <row r="456" spans="1:40" ht="14.25" x14ac:dyDescent="0.25">
      <c r="A456" s="21"/>
      <c r="B456" s="19"/>
      <c r="C456" s="20"/>
      <c r="D456" s="21"/>
      <c r="E456" s="21"/>
      <c r="F456" s="21"/>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row>
    <row r="457" spans="1:40" ht="14.25" x14ac:dyDescent="0.25">
      <c r="A457" s="21"/>
      <c r="B457" s="19"/>
      <c r="C457" s="20"/>
      <c r="D457" s="21"/>
      <c r="E457" s="21"/>
      <c r="F457" s="21"/>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row>
    <row r="458" spans="1:40" ht="14.25" x14ac:dyDescent="0.25">
      <c r="A458" s="21"/>
      <c r="B458" s="19"/>
      <c r="C458" s="20"/>
      <c r="D458" s="21"/>
      <c r="E458" s="21"/>
      <c r="F458" s="21"/>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row>
    <row r="459" spans="1:40" ht="14.25" x14ac:dyDescent="0.25">
      <c r="A459" s="21"/>
      <c r="B459" s="19"/>
      <c r="C459" s="20"/>
      <c r="D459" s="21"/>
      <c r="E459" s="21"/>
      <c r="F459" s="21"/>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row>
    <row r="460" spans="1:40" ht="14.25" x14ac:dyDescent="0.25">
      <c r="A460" s="21"/>
      <c r="B460" s="19"/>
      <c r="C460" s="20"/>
      <c r="D460" s="21"/>
      <c r="E460" s="21"/>
      <c r="F460" s="21"/>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row>
    <row r="461" spans="1:40" ht="14.25" x14ac:dyDescent="0.25">
      <c r="A461" s="21"/>
      <c r="B461" s="19"/>
      <c r="C461" s="20"/>
      <c r="D461" s="21"/>
      <c r="E461" s="21"/>
      <c r="F461" s="21"/>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row>
    <row r="462" spans="1:40" ht="14.25" x14ac:dyDescent="0.25">
      <c r="A462" s="21"/>
      <c r="B462" s="19"/>
      <c r="C462" s="20"/>
      <c r="D462" s="21"/>
      <c r="E462" s="21"/>
      <c r="F462" s="21"/>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row>
    <row r="463" spans="1:40" ht="14.25" x14ac:dyDescent="0.25">
      <c r="A463" s="21"/>
      <c r="B463" s="19"/>
      <c r="C463" s="20"/>
      <c r="D463" s="21"/>
      <c r="E463" s="21"/>
      <c r="F463" s="21"/>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row>
    <row r="464" spans="1:40" ht="14.25" x14ac:dyDescent="0.25">
      <c r="A464" s="21"/>
      <c r="B464" s="19"/>
      <c r="C464" s="20"/>
      <c r="D464" s="21"/>
      <c r="E464" s="21"/>
      <c r="F464" s="21"/>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row>
    <row r="465" spans="1:40" ht="14.25" x14ac:dyDescent="0.25">
      <c r="A465" s="21"/>
      <c r="B465" s="19"/>
      <c r="C465" s="20"/>
      <c r="D465" s="21"/>
      <c r="E465" s="21"/>
      <c r="F465" s="21"/>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row>
    <row r="466" spans="1:40" ht="14.25" x14ac:dyDescent="0.25">
      <c r="A466" s="21"/>
      <c r="B466" s="19"/>
      <c r="C466" s="20"/>
      <c r="D466" s="21"/>
      <c r="E466" s="21"/>
      <c r="F466" s="21"/>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row>
    <row r="467" spans="1:40" ht="14.25" x14ac:dyDescent="0.25">
      <c r="A467" s="21"/>
      <c r="B467" s="19"/>
      <c r="C467" s="20"/>
      <c r="D467" s="21"/>
      <c r="E467" s="21"/>
      <c r="F467" s="21"/>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row>
    <row r="468" spans="1:40" ht="14.25" x14ac:dyDescent="0.25">
      <c r="A468" s="21"/>
      <c r="B468" s="19"/>
      <c r="C468" s="20"/>
      <c r="D468" s="21"/>
      <c r="E468" s="21"/>
      <c r="F468" s="21"/>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row>
    <row r="469" spans="1:40" ht="14.25" x14ac:dyDescent="0.25">
      <c r="A469" s="21"/>
      <c r="B469" s="19"/>
      <c r="C469" s="20"/>
      <c r="D469" s="21"/>
      <c r="E469" s="21"/>
      <c r="F469" s="21"/>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row>
    <row r="470" spans="1:40" ht="14.25" x14ac:dyDescent="0.25">
      <c r="A470" s="21"/>
      <c r="B470" s="19"/>
      <c r="C470" s="20"/>
      <c r="D470" s="21"/>
      <c r="E470" s="21"/>
      <c r="F470" s="21"/>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row>
    <row r="471" spans="1:40" ht="14.25" x14ac:dyDescent="0.25">
      <c r="A471" s="21"/>
      <c r="B471" s="19"/>
      <c r="C471" s="20"/>
      <c r="D471" s="21"/>
      <c r="E471" s="21"/>
      <c r="F471" s="21"/>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row>
    <row r="472" spans="1:40" ht="14.25" x14ac:dyDescent="0.25">
      <c r="A472" s="21"/>
      <c r="B472" s="19"/>
      <c r="C472" s="20"/>
      <c r="D472" s="21"/>
      <c r="E472" s="21"/>
      <c r="F472" s="21"/>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row>
    <row r="473" spans="1:40" ht="14.25" x14ac:dyDescent="0.25">
      <c r="A473" s="21"/>
      <c r="B473" s="19"/>
      <c r="C473" s="20"/>
      <c r="D473" s="21"/>
      <c r="E473" s="21"/>
      <c r="F473" s="21"/>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row>
    <row r="474" spans="1:40" ht="14.25" x14ac:dyDescent="0.25">
      <c r="A474" s="21"/>
      <c r="B474" s="19"/>
      <c r="C474" s="20"/>
      <c r="D474" s="21"/>
      <c r="E474" s="21"/>
      <c r="F474" s="21"/>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row>
    <row r="475" spans="1:40" ht="14.25" x14ac:dyDescent="0.25">
      <c r="A475" s="21"/>
      <c r="B475" s="19"/>
      <c r="C475" s="20"/>
      <c r="D475" s="21"/>
      <c r="E475" s="21"/>
      <c r="F475" s="21"/>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row>
    <row r="476" spans="1:40" ht="14.25" x14ac:dyDescent="0.25">
      <c r="A476" s="21"/>
      <c r="B476" s="19"/>
      <c r="C476" s="20"/>
      <c r="D476" s="21"/>
      <c r="E476" s="21"/>
      <c r="F476" s="21"/>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row>
    <row r="477" spans="1:40" ht="14.25" x14ac:dyDescent="0.25">
      <c r="A477" s="21"/>
      <c r="B477" s="19"/>
      <c r="C477" s="20"/>
      <c r="D477" s="21"/>
      <c r="E477" s="21"/>
      <c r="F477" s="21"/>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row>
    <row r="478" spans="1:40" ht="14.25" x14ac:dyDescent="0.25">
      <c r="A478" s="21"/>
      <c r="B478" s="19"/>
      <c r="C478" s="20"/>
      <c r="D478" s="21"/>
      <c r="E478" s="21"/>
      <c r="F478" s="21"/>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row>
    <row r="479" spans="1:40" ht="14.25" x14ac:dyDescent="0.25">
      <c r="A479" s="21"/>
      <c r="B479" s="19"/>
      <c r="C479" s="20"/>
      <c r="D479" s="21"/>
      <c r="E479" s="21"/>
      <c r="F479" s="21"/>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row>
    <row r="480" spans="1:40" ht="14.25" x14ac:dyDescent="0.25">
      <c r="A480" s="21"/>
      <c r="B480" s="19"/>
      <c r="C480" s="20"/>
      <c r="D480" s="21"/>
      <c r="E480" s="21"/>
      <c r="F480" s="21"/>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row>
    <row r="481" spans="1:40" ht="14.25" x14ac:dyDescent="0.25">
      <c r="A481" s="21"/>
      <c r="B481" s="19"/>
      <c r="C481" s="20"/>
      <c r="D481" s="21"/>
      <c r="E481" s="21"/>
      <c r="F481" s="21"/>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row>
    <row r="482" spans="1:40" ht="14.25" x14ac:dyDescent="0.25">
      <c r="A482" s="21"/>
      <c r="B482" s="19"/>
      <c r="C482" s="20"/>
      <c r="D482" s="21"/>
      <c r="E482" s="21"/>
      <c r="F482" s="21"/>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row>
    <row r="483" spans="1:40" ht="14.25" x14ac:dyDescent="0.25">
      <c r="A483" s="21"/>
      <c r="B483" s="19"/>
      <c r="C483" s="20"/>
      <c r="D483" s="21"/>
      <c r="E483" s="21"/>
      <c r="F483" s="21"/>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row>
    <row r="484" spans="1:40" ht="14.25" x14ac:dyDescent="0.25">
      <c r="A484" s="21"/>
      <c r="B484" s="19"/>
      <c r="C484" s="20"/>
      <c r="D484" s="21"/>
      <c r="E484" s="21"/>
      <c r="F484" s="21"/>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row>
    <row r="485" spans="1:40" ht="14.25" x14ac:dyDescent="0.25">
      <c r="A485" s="21"/>
      <c r="B485" s="19"/>
      <c r="C485" s="20"/>
      <c r="D485" s="21"/>
      <c r="E485" s="21"/>
      <c r="F485" s="21"/>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row>
    <row r="486" spans="1:40" ht="14.25" x14ac:dyDescent="0.25">
      <c r="A486" s="21"/>
      <c r="B486" s="19"/>
      <c r="C486" s="20"/>
      <c r="D486" s="21"/>
      <c r="E486" s="21"/>
      <c r="F486" s="21"/>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row>
    <row r="487" spans="1:40" ht="14.25" x14ac:dyDescent="0.25">
      <c r="A487" s="21"/>
      <c r="B487" s="19"/>
      <c r="C487" s="20"/>
      <c r="D487" s="21"/>
      <c r="E487" s="21"/>
      <c r="F487" s="21"/>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row>
    <row r="488" spans="1:40" ht="14.25" x14ac:dyDescent="0.25">
      <c r="A488" s="21"/>
      <c r="B488" s="19"/>
      <c r="C488" s="20"/>
      <c r="D488" s="21"/>
      <c r="E488" s="21"/>
      <c r="F488" s="21"/>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row>
    <row r="489" spans="1:40" ht="14.25" x14ac:dyDescent="0.25">
      <c r="A489" s="21"/>
      <c r="B489" s="19"/>
      <c r="C489" s="20"/>
      <c r="D489" s="21"/>
      <c r="E489" s="21"/>
      <c r="F489" s="21"/>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row>
    <row r="490" spans="1:40" ht="14.25" x14ac:dyDescent="0.25">
      <c r="A490" s="21"/>
      <c r="B490" s="19"/>
      <c r="C490" s="20"/>
      <c r="D490" s="21"/>
      <c r="E490" s="21"/>
      <c r="F490" s="21"/>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row>
    <row r="491" spans="1:40" ht="14.25" x14ac:dyDescent="0.25">
      <c r="A491" s="21"/>
      <c r="B491" s="19"/>
      <c r="C491" s="20"/>
      <c r="D491" s="21"/>
      <c r="E491" s="21"/>
      <c r="F491" s="21"/>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row>
    <row r="492" spans="1:40" ht="14.25" x14ac:dyDescent="0.25">
      <c r="A492" s="21"/>
      <c r="B492" s="19"/>
      <c r="C492" s="20"/>
      <c r="D492" s="21"/>
      <c r="E492" s="21"/>
      <c r="F492" s="21"/>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row>
    <row r="493" spans="1:40" ht="14.25" x14ac:dyDescent="0.25">
      <c r="A493" s="21"/>
      <c r="B493" s="19"/>
      <c r="C493" s="20"/>
      <c r="D493" s="21"/>
      <c r="E493" s="21"/>
      <c r="F493" s="21"/>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row>
    <row r="494" spans="1:40" ht="14.25" x14ac:dyDescent="0.25">
      <c r="A494" s="21"/>
      <c r="B494" s="19"/>
      <c r="C494" s="20"/>
      <c r="D494" s="21"/>
      <c r="E494" s="21"/>
      <c r="F494" s="21"/>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row>
    <row r="495" spans="1:40" ht="14.25" x14ac:dyDescent="0.25">
      <c r="A495" s="21"/>
      <c r="B495" s="19"/>
      <c r="C495" s="20"/>
      <c r="D495" s="21"/>
      <c r="E495" s="21"/>
      <c r="F495" s="21"/>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row>
    <row r="496" spans="1:40" ht="14.25" x14ac:dyDescent="0.25">
      <c r="A496" s="21"/>
      <c r="B496" s="19"/>
      <c r="C496" s="20"/>
      <c r="D496" s="21"/>
      <c r="E496" s="21"/>
      <c r="F496" s="21"/>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row>
    <row r="497" spans="1:40" ht="14.25" x14ac:dyDescent="0.25">
      <c r="A497" s="21"/>
      <c r="B497" s="19"/>
      <c r="C497" s="20"/>
      <c r="D497" s="21"/>
      <c r="E497" s="21"/>
      <c r="F497" s="21"/>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row>
    <row r="498" spans="1:40" ht="14.25" x14ac:dyDescent="0.25">
      <c r="A498" s="21"/>
      <c r="B498" s="19"/>
      <c r="C498" s="20"/>
      <c r="D498" s="21"/>
      <c r="E498" s="21"/>
      <c r="F498" s="21"/>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row>
    <row r="499" spans="1:40" ht="14.25" x14ac:dyDescent="0.25">
      <c r="A499" s="21"/>
      <c r="B499" s="19"/>
      <c r="C499" s="20"/>
      <c r="D499" s="21"/>
      <c r="E499" s="21"/>
      <c r="F499" s="21"/>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row>
    <row r="500" spans="1:40" ht="14.25" x14ac:dyDescent="0.25">
      <c r="A500" s="21"/>
      <c r="B500" s="19"/>
      <c r="C500" s="20"/>
      <c r="D500" s="21"/>
      <c r="E500" s="21"/>
      <c r="F500" s="21"/>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row>
    <row r="501" spans="1:40" ht="14.25" x14ac:dyDescent="0.25">
      <c r="A501" s="21"/>
      <c r="B501" s="19"/>
      <c r="C501" s="20"/>
      <c r="D501" s="21"/>
      <c r="E501" s="21"/>
      <c r="F501" s="21"/>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row>
    <row r="502" spans="1:40" ht="14.25" x14ac:dyDescent="0.25">
      <c r="A502" s="21"/>
      <c r="B502" s="19"/>
      <c r="C502" s="20"/>
      <c r="D502" s="21"/>
      <c r="E502" s="21"/>
      <c r="F502" s="21"/>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row>
    <row r="503" spans="1:40" ht="14.25" x14ac:dyDescent="0.25">
      <c r="A503" s="21"/>
      <c r="B503" s="19"/>
      <c r="C503" s="20"/>
      <c r="D503" s="21"/>
      <c r="E503" s="21"/>
      <c r="F503" s="21"/>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row>
    <row r="504" spans="1:40" ht="14.25" x14ac:dyDescent="0.25">
      <c r="A504" s="21"/>
      <c r="B504" s="19"/>
      <c r="C504" s="20"/>
      <c r="D504" s="21"/>
      <c r="E504" s="21"/>
      <c r="F504" s="21"/>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row>
    <row r="505" spans="1:40" ht="14.25" x14ac:dyDescent="0.25">
      <c r="A505" s="21"/>
      <c r="B505" s="19"/>
      <c r="C505" s="20"/>
      <c r="D505" s="21"/>
      <c r="E505" s="21"/>
      <c r="F505" s="21"/>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row>
    <row r="506" spans="1:40" ht="14.25" x14ac:dyDescent="0.25">
      <c r="A506" s="21"/>
      <c r="B506" s="19"/>
      <c r="C506" s="20"/>
      <c r="D506" s="21"/>
      <c r="E506" s="21"/>
      <c r="F506" s="21"/>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row>
    <row r="507" spans="1:40" ht="14.25" x14ac:dyDescent="0.25">
      <c r="A507" s="21"/>
      <c r="B507" s="19"/>
      <c r="C507" s="20"/>
      <c r="D507" s="21"/>
      <c r="E507" s="21"/>
      <c r="F507" s="21"/>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row>
    <row r="508" spans="1:40" ht="14.25" x14ac:dyDescent="0.25">
      <c r="A508" s="21"/>
      <c r="B508" s="19"/>
      <c r="C508" s="20"/>
      <c r="D508" s="21"/>
      <c r="E508" s="21"/>
      <c r="F508" s="21"/>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row>
    <row r="509" spans="1:40" ht="14.25" x14ac:dyDescent="0.25">
      <c r="A509" s="21"/>
      <c r="B509" s="19"/>
      <c r="C509" s="20"/>
      <c r="D509" s="21"/>
      <c r="E509" s="21"/>
      <c r="F509" s="21"/>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row>
    <row r="510" spans="1:40" ht="14.25" x14ac:dyDescent="0.25">
      <c r="A510" s="21"/>
      <c r="B510" s="19"/>
      <c r="C510" s="20"/>
      <c r="D510" s="21"/>
      <c r="E510" s="21"/>
      <c r="F510" s="21"/>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row>
    <row r="511" spans="1:40" ht="14.25" x14ac:dyDescent="0.25">
      <c r="A511" s="21"/>
      <c r="B511" s="19"/>
      <c r="C511" s="20"/>
      <c r="D511" s="21"/>
      <c r="E511" s="21"/>
      <c r="F511" s="21"/>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row>
    <row r="512" spans="1:40" ht="14.25" x14ac:dyDescent="0.25">
      <c r="A512" s="21"/>
      <c r="B512" s="19"/>
      <c r="C512" s="20"/>
      <c r="D512" s="21"/>
      <c r="E512" s="21"/>
      <c r="F512" s="21"/>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row>
    <row r="513" spans="1:40" ht="14.25" x14ac:dyDescent="0.25">
      <c r="A513" s="21"/>
      <c r="B513" s="19"/>
      <c r="C513" s="20"/>
      <c r="D513" s="21"/>
      <c r="E513" s="21"/>
      <c r="F513" s="21"/>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row>
    <row r="514" spans="1:40" ht="14.25" x14ac:dyDescent="0.25">
      <c r="A514" s="21"/>
      <c r="B514" s="19"/>
      <c r="C514" s="20"/>
      <c r="D514" s="21"/>
      <c r="E514" s="21"/>
      <c r="F514" s="21"/>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row>
    <row r="515" spans="1:40" ht="14.25" x14ac:dyDescent="0.25">
      <c r="A515" s="21"/>
      <c r="B515" s="19"/>
      <c r="C515" s="20"/>
      <c r="D515" s="21"/>
      <c r="E515" s="21"/>
      <c r="F515" s="21"/>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row>
    <row r="516" spans="1:40" ht="14.25" x14ac:dyDescent="0.25">
      <c r="A516" s="21"/>
      <c r="B516" s="19"/>
      <c r="C516" s="20"/>
      <c r="D516" s="21"/>
      <c r="E516" s="21"/>
      <c r="F516" s="21"/>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row>
    <row r="517" spans="1:40" ht="14.25" x14ac:dyDescent="0.25">
      <c r="A517" s="21"/>
      <c r="B517" s="19"/>
      <c r="C517" s="20"/>
      <c r="D517" s="21"/>
      <c r="E517" s="21"/>
      <c r="F517" s="21"/>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row>
    <row r="518" spans="1:40" ht="14.25" x14ac:dyDescent="0.25">
      <c r="A518" s="21"/>
      <c r="B518" s="19"/>
      <c r="C518" s="20"/>
      <c r="D518" s="21"/>
      <c r="E518" s="21"/>
      <c r="F518" s="21"/>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row>
    <row r="519" spans="1:40" ht="14.25" x14ac:dyDescent="0.25">
      <c r="A519" s="21"/>
      <c r="B519" s="19"/>
      <c r="C519" s="20"/>
      <c r="D519" s="21"/>
      <c r="E519" s="21"/>
      <c r="F519" s="21"/>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row>
    <row r="520" spans="1:40" ht="14.25" x14ac:dyDescent="0.25">
      <c r="A520" s="21"/>
      <c r="B520" s="19"/>
      <c r="C520" s="20"/>
      <c r="D520" s="21"/>
      <c r="E520" s="21"/>
      <c r="F520" s="21"/>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row>
    <row r="521" spans="1:40" ht="14.25" x14ac:dyDescent="0.25">
      <c r="A521" s="21"/>
      <c r="B521" s="19"/>
      <c r="C521" s="20"/>
      <c r="D521" s="21"/>
      <c r="E521" s="21"/>
      <c r="F521" s="21"/>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row>
    <row r="522" spans="1:40" ht="14.25" x14ac:dyDescent="0.25">
      <c r="A522" s="21"/>
      <c r="B522" s="19"/>
      <c r="C522" s="20"/>
      <c r="D522" s="21"/>
      <c r="E522" s="21"/>
      <c r="F522" s="21"/>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row>
    <row r="523" spans="1:40" ht="14.25" x14ac:dyDescent="0.25">
      <c r="A523" s="21"/>
      <c r="B523" s="19"/>
      <c r="C523" s="20"/>
      <c r="D523" s="21"/>
      <c r="E523" s="21"/>
      <c r="F523" s="21"/>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row>
    <row r="524" spans="1:40" ht="14.25" x14ac:dyDescent="0.25">
      <c r="A524" s="21"/>
      <c r="B524" s="19"/>
      <c r="C524" s="20"/>
      <c r="D524" s="21"/>
      <c r="E524" s="21"/>
      <c r="F524" s="21"/>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row>
    <row r="525" spans="1:40" ht="14.25" x14ac:dyDescent="0.25">
      <c r="A525" s="21"/>
      <c r="B525" s="19"/>
      <c r="C525" s="20"/>
      <c r="D525" s="21"/>
      <c r="E525" s="21"/>
      <c r="F525" s="21"/>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row>
    <row r="526" spans="1:40" ht="14.25" x14ac:dyDescent="0.25">
      <c r="A526" s="21"/>
      <c r="B526" s="19"/>
      <c r="C526" s="20"/>
      <c r="D526" s="21"/>
      <c r="E526" s="21"/>
      <c r="F526" s="21"/>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row>
    <row r="527" spans="1:40" ht="14.25" x14ac:dyDescent="0.25">
      <c r="A527" s="21"/>
      <c r="B527" s="19"/>
      <c r="C527" s="20"/>
      <c r="D527" s="21"/>
      <c r="E527" s="21"/>
      <c r="F527" s="21"/>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row>
    <row r="528" spans="1:40" ht="14.25" x14ac:dyDescent="0.25">
      <c r="A528" s="21"/>
      <c r="B528" s="19"/>
      <c r="C528" s="20"/>
      <c r="D528" s="21"/>
      <c r="E528" s="21"/>
      <c r="F528" s="21"/>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row>
    <row r="529" spans="1:40" ht="14.25" x14ac:dyDescent="0.25">
      <c r="A529" s="21"/>
      <c r="B529" s="19"/>
      <c r="C529" s="20"/>
      <c r="D529" s="21"/>
      <c r="E529" s="21"/>
      <c r="F529" s="21"/>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row>
    <row r="530" spans="1:40" ht="14.25" x14ac:dyDescent="0.25">
      <c r="A530" s="21"/>
      <c r="B530" s="19"/>
      <c r="C530" s="20"/>
      <c r="D530" s="21"/>
      <c r="E530" s="21"/>
      <c r="F530" s="21"/>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row>
    <row r="531" spans="1:40" ht="14.25" x14ac:dyDescent="0.25">
      <c r="A531" s="21"/>
      <c r="B531" s="19"/>
      <c r="C531" s="20"/>
      <c r="D531" s="21"/>
      <c r="E531" s="21"/>
      <c r="F531" s="21"/>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row>
    <row r="532" spans="1:40" ht="14.25" x14ac:dyDescent="0.25">
      <c r="A532" s="21"/>
      <c r="B532" s="19"/>
      <c r="C532" s="20"/>
      <c r="D532" s="21"/>
      <c r="E532" s="21"/>
      <c r="F532" s="21"/>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row>
    <row r="533" spans="1:40" ht="14.25" x14ac:dyDescent="0.25">
      <c r="A533" s="21"/>
      <c r="B533" s="19"/>
      <c r="C533" s="20"/>
      <c r="D533" s="21"/>
      <c r="E533" s="21"/>
      <c r="F533" s="21"/>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row>
    <row r="534" spans="1:40" ht="14.25" x14ac:dyDescent="0.25">
      <c r="A534" s="21"/>
      <c r="B534" s="19"/>
      <c r="C534" s="20"/>
      <c r="D534" s="21"/>
      <c r="E534" s="21"/>
      <c r="F534" s="21"/>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row>
    <row r="535" spans="1:40" ht="14.25" x14ac:dyDescent="0.25">
      <c r="A535" s="21"/>
      <c r="B535" s="19"/>
      <c r="C535" s="20"/>
      <c r="D535" s="21"/>
      <c r="E535" s="21"/>
      <c r="F535" s="21"/>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row>
    <row r="536" spans="1:40" ht="14.25" x14ac:dyDescent="0.25">
      <c r="A536" s="21"/>
      <c r="B536" s="19"/>
      <c r="C536" s="20"/>
      <c r="D536" s="21"/>
      <c r="E536" s="21"/>
      <c r="F536" s="21"/>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row>
    <row r="537" spans="1:40" ht="14.25" x14ac:dyDescent="0.25">
      <c r="A537" s="21"/>
      <c r="B537" s="19"/>
      <c r="C537" s="20"/>
      <c r="D537" s="21"/>
      <c r="E537" s="21"/>
      <c r="F537" s="21"/>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row>
    <row r="538" spans="1:40" ht="14.25" x14ac:dyDescent="0.25">
      <c r="A538" s="21"/>
      <c r="B538" s="19"/>
      <c r="C538" s="20"/>
      <c r="D538" s="21"/>
      <c r="E538" s="21"/>
      <c r="F538" s="21"/>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row>
    <row r="539" spans="1:40" ht="14.25" x14ac:dyDescent="0.25">
      <c r="A539" s="21"/>
      <c r="B539" s="19"/>
      <c r="C539" s="20"/>
      <c r="D539" s="21"/>
      <c r="E539" s="21"/>
      <c r="F539" s="21"/>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row>
    <row r="540" spans="1:40" ht="14.25" x14ac:dyDescent="0.25">
      <c r="A540" s="21"/>
      <c r="B540" s="19"/>
      <c r="C540" s="20"/>
      <c r="D540" s="21"/>
      <c r="E540" s="21"/>
      <c r="F540" s="21"/>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row>
    <row r="541" spans="1:40" ht="14.25" x14ac:dyDescent="0.25">
      <c r="A541" s="21"/>
      <c r="B541" s="19"/>
      <c r="C541" s="20"/>
      <c r="D541" s="21"/>
      <c r="E541" s="21"/>
      <c r="F541" s="21"/>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row>
    <row r="542" spans="1:40" ht="14.25" x14ac:dyDescent="0.25">
      <c r="A542" s="21"/>
      <c r="B542" s="19"/>
      <c r="C542" s="20"/>
      <c r="D542" s="21"/>
      <c r="E542" s="21"/>
      <c r="F542" s="21"/>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row>
    <row r="543" spans="1:40" ht="14.25" x14ac:dyDescent="0.25">
      <c r="A543" s="21"/>
      <c r="B543" s="19"/>
      <c r="C543" s="20"/>
      <c r="D543" s="21"/>
      <c r="E543" s="21"/>
      <c r="F543" s="21"/>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row>
    <row r="544" spans="1:40" ht="14.25" x14ac:dyDescent="0.25">
      <c r="A544" s="21"/>
      <c r="B544" s="19"/>
      <c r="C544" s="20"/>
      <c r="D544" s="21"/>
      <c r="E544" s="21"/>
      <c r="F544" s="21"/>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row>
    <row r="545" spans="1:40" ht="14.25" x14ac:dyDescent="0.25">
      <c r="A545" s="21"/>
      <c r="B545" s="19"/>
      <c r="C545" s="20"/>
      <c r="D545" s="21"/>
      <c r="E545" s="21"/>
      <c r="F545" s="21"/>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row>
    <row r="546" spans="1:40" ht="14.25" x14ac:dyDescent="0.25">
      <c r="A546" s="21"/>
      <c r="B546" s="19"/>
      <c r="C546" s="20"/>
      <c r="D546" s="21"/>
      <c r="E546" s="21"/>
      <c r="F546" s="21"/>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row>
    <row r="547" spans="1:40" ht="14.25" x14ac:dyDescent="0.25">
      <c r="A547" s="21"/>
      <c r="B547" s="19"/>
      <c r="C547" s="20"/>
      <c r="D547" s="21"/>
      <c r="E547" s="21"/>
      <c r="F547" s="21"/>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row>
    <row r="548" spans="1:40" ht="14.25" x14ac:dyDescent="0.25">
      <c r="A548" s="21"/>
      <c r="B548" s="19"/>
      <c r="C548" s="20"/>
      <c r="D548" s="21"/>
      <c r="E548" s="21"/>
      <c r="F548" s="21"/>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row>
    <row r="549" spans="1:40" ht="14.25" x14ac:dyDescent="0.25">
      <c r="A549" s="21"/>
      <c r="B549" s="19"/>
      <c r="C549" s="20"/>
      <c r="D549" s="21"/>
      <c r="E549" s="21"/>
      <c r="F549" s="21"/>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row>
    <row r="550" spans="1:40" ht="14.25" x14ac:dyDescent="0.25">
      <c r="A550" s="21"/>
      <c r="B550" s="19"/>
      <c r="C550" s="20"/>
      <c r="D550" s="21"/>
      <c r="E550" s="21"/>
      <c r="F550" s="21"/>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row>
    <row r="551" spans="1:40" ht="14.25" x14ac:dyDescent="0.25">
      <c r="A551" s="21"/>
      <c r="B551" s="19"/>
      <c r="C551" s="20"/>
      <c r="D551" s="21"/>
      <c r="E551" s="21"/>
      <c r="F551" s="21"/>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row>
    <row r="552" spans="1:40" ht="14.25" x14ac:dyDescent="0.25">
      <c r="A552" s="21"/>
      <c r="B552" s="19"/>
      <c r="C552" s="20"/>
      <c r="D552" s="21"/>
      <c r="E552" s="21"/>
      <c r="F552" s="21"/>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row>
    <row r="553" spans="1:40" ht="14.25" x14ac:dyDescent="0.25">
      <c r="A553" s="21"/>
      <c r="B553" s="19"/>
      <c r="C553" s="20"/>
      <c r="D553" s="21"/>
      <c r="E553" s="21"/>
      <c r="F553" s="21"/>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c r="AJ553" s="9"/>
      <c r="AK553" s="9"/>
      <c r="AL553" s="9"/>
      <c r="AM553" s="9"/>
      <c r="AN553" s="9"/>
    </row>
    <row r="554" spans="1:40" ht="14.25" x14ac:dyDescent="0.25">
      <c r="A554" s="21"/>
      <c r="B554" s="19"/>
      <c r="C554" s="20"/>
      <c r="D554" s="21"/>
      <c r="E554" s="21"/>
      <c r="F554" s="21"/>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c r="AJ554" s="9"/>
      <c r="AK554" s="9"/>
      <c r="AL554" s="9"/>
      <c r="AM554" s="9"/>
      <c r="AN554" s="9"/>
    </row>
    <row r="555" spans="1:40" ht="14.25" x14ac:dyDescent="0.25">
      <c r="A555" s="21"/>
      <c r="B555" s="19"/>
      <c r="C555" s="20"/>
      <c r="D555" s="21"/>
      <c r="E555" s="21"/>
      <c r="F555" s="21"/>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row>
    <row r="556" spans="1:40" ht="14.25" x14ac:dyDescent="0.25">
      <c r="A556" s="21"/>
      <c r="B556" s="19"/>
      <c r="C556" s="20"/>
      <c r="D556" s="21"/>
      <c r="E556" s="21"/>
      <c r="F556" s="21"/>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c r="AJ556" s="9"/>
      <c r="AK556" s="9"/>
      <c r="AL556" s="9"/>
      <c r="AM556" s="9"/>
      <c r="AN556" s="9"/>
    </row>
    <row r="557" spans="1:40" ht="14.25" x14ac:dyDescent="0.25">
      <c r="A557" s="21"/>
      <c r="B557" s="19"/>
      <c r="C557" s="20"/>
      <c r="D557" s="21"/>
      <c r="E557" s="21"/>
      <c r="F557" s="21"/>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row>
    <row r="558" spans="1:40" ht="14.25" x14ac:dyDescent="0.25">
      <c r="A558" s="21"/>
      <c r="B558" s="19"/>
      <c r="C558" s="20"/>
      <c r="D558" s="21"/>
      <c r="E558" s="21"/>
      <c r="F558" s="21"/>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row>
    <row r="559" spans="1:40" ht="14.25" x14ac:dyDescent="0.25">
      <c r="A559" s="21"/>
      <c r="B559" s="19"/>
      <c r="C559" s="20"/>
      <c r="D559" s="21"/>
      <c r="E559" s="21"/>
      <c r="F559" s="21"/>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row>
    <row r="560" spans="1:40" ht="14.25" x14ac:dyDescent="0.25">
      <c r="A560" s="21"/>
      <c r="B560" s="19"/>
      <c r="C560" s="20"/>
      <c r="D560" s="21"/>
      <c r="E560" s="21"/>
      <c r="F560" s="21"/>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c r="AJ560" s="9"/>
      <c r="AK560" s="9"/>
      <c r="AL560" s="9"/>
      <c r="AM560" s="9"/>
      <c r="AN560" s="9"/>
    </row>
    <row r="561" spans="1:40" ht="14.25" x14ac:dyDescent="0.25">
      <c r="A561" s="21"/>
      <c r="B561" s="19"/>
      <c r="C561" s="20"/>
      <c r="D561" s="21"/>
      <c r="E561" s="21"/>
      <c r="F561" s="21"/>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c r="AJ561" s="9"/>
      <c r="AK561" s="9"/>
      <c r="AL561" s="9"/>
      <c r="AM561" s="9"/>
      <c r="AN561" s="9"/>
    </row>
    <row r="562" spans="1:40" ht="14.25" x14ac:dyDescent="0.25">
      <c r="A562" s="21"/>
      <c r="B562" s="19"/>
      <c r="C562" s="20"/>
      <c r="D562" s="21"/>
      <c r="E562" s="21"/>
      <c r="F562" s="21"/>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row>
    <row r="563" spans="1:40" ht="14.25" x14ac:dyDescent="0.25">
      <c r="A563" s="21"/>
      <c r="B563" s="19"/>
      <c r="C563" s="20"/>
      <c r="D563" s="21"/>
      <c r="E563" s="21"/>
      <c r="F563" s="21"/>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row>
    <row r="564" spans="1:40" ht="14.25" x14ac:dyDescent="0.25">
      <c r="A564" s="21"/>
      <c r="B564" s="19"/>
      <c r="C564" s="20"/>
      <c r="D564" s="21"/>
      <c r="E564" s="21"/>
      <c r="F564" s="21"/>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c r="AJ564" s="9"/>
      <c r="AK564" s="9"/>
      <c r="AL564" s="9"/>
      <c r="AM564" s="9"/>
      <c r="AN564" s="9"/>
    </row>
    <row r="565" spans="1:40" ht="14.25" x14ac:dyDescent="0.25">
      <c r="A565" s="21"/>
      <c r="B565" s="19"/>
      <c r="C565" s="20"/>
      <c r="D565" s="21"/>
      <c r="E565" s="21"/>
      <c r="F565" s="21"/>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row>
    <row r="566" spans="1:40" ht="14.25" x14ac:dyDescent="0.25">
      <c r="A566" s="21"/>
      <c r="B566" s="19"/>
      <c r="C566" s="20"/>
      <c r="D566" s="21"/>
      <c r="E566" s="21"/>
      <c r="F566" s="21"/>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row>
    <row r="567" spans="1:40" ht="14.25" x14ac:dyDescent="0.25">
      <c r="A567" s="21"/>
      <c r="B567" s="19"/>
      <c r="C567" s="20"/>
      <c r="D567" s="21"/>
      <c r="E567" s="21"/>
      <c r="F567" s="21"/>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row>
    <row r="568" spans="1:40" ht="14.25" x14ac:dyDescent="0.25">
      <c r="A568" s="21"/>
      <c r="B568" s="19"/>
      <c r="C568" s="20"/>
      <c r="D568" s="21"/>
      <c r="E568" s="21"/>
      <c r="F568" s="21"/>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row>
    <row r="569" spans="1:40" ht="14.25" x14ac:dyDescent="0.25">
      <c r="A569" s="21"/>
      <c r="B569" s="19"/>
      <c r="C569" s="20"/>
      <c r="D569" s="21"/>
      <c r="E569" s="21"/>
      <c r="F569" s="21"/>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row>
    <row r="570" spans="1:40" ht="14.25" x14ac:dyDescent="0.25">
      <c r="A570" s="21"/>
      <c r="B570" s="19"/>
      <c r="C570" s="20"/>
      <c r="D570" s="21"/>
      <c r="E570" s="21"/>
      <c r="F570" s="21"/>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row>
    <row r="571" spans="1:40" ht="14.25" x14ac:dyDescent="0.25">
      <c r="A571" s="21"/>
      <c r="B571" s="19"/>
      <c r="C571" s="20"/>
      <c r="D571" s="21"/>
      <c r="E571" s="21"/>
      <c r="F571" s="21"/>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row>
    <row r="572" spans="1:40" ht="14.25" x14ac:dyDescent="0.25">
      <c r="A572" s="21"/>
      <c r="B572" s="19"/>
      <c r="C572" s="20"/>
      <c r="D572" s="21"/>
      <c r="E572" s="21"/>
      <c r="F572" s="21"/>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row>
    <row r="573" spans="1:40" ht="14.25" x14ac:dyDescent="0.25">
      <c r="A573" s="21"/>
      <c r="B573" s="19"/>
      <c r="C573" s="20"/>
      <c r="D573" s="21"/>
      <c r="E573" s="21"/>
      <c r="F573" s="21"/>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row>
    <row r="574" spans="1:40" ht="14.25" x14ac:dyDescent="0.25">
      <c r="A574" s="21"/>
      <c r="B574" s="19"/>
      <c r="C574" s="20"/>
      <c r="D574" s="21"/>
      <c r="E574" s="21"/>
      <c r="F574" s="21"/>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row>
    <row r="575" spans="1:40" ht="14.25" x14ac:dyDescent="0.25">
      <c r="A575" s="21"/>
      <c r="B575" s="19"/>
      <c r="C575" s="20"/>
      <c r="D575" s="21"/>
      <c r="E575" s="21"/>
      <c r="F575" s="21"/>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row>
    <row r="576" spans="1:40" ht="14.25" x14ac:dyDescent="0.25">
      <c r="A576" s="21"/>
      <c r="B576" s="19"/>
      <c r="C576" s="20"/>
      <c r="D576" s="21"/>
      <c r="E576" s="21"/>
      <c r="F576" s="21"/>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row>
    <row r="577" spans="1:40" ht="14.25" x14ac:dyDescent="0.25">
      <c r="A577" s="21"/>
      <c r="B577" s="19"/>
      <c r="C577" s="20"/>
      <c r="D577" s="21"/>
      <c r="E577" s="21"/>
      <c r="F577" s="21"/>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row>
    <row r="578" spans="1:40" ht="14.25" x14ac:dyDescent="0.25">
      <c r="A578" s="21"/>
      <c r="B578" s="19"/>
      <c r="C578" s="20"/>
      <c r="D578" s="21"/>
      <c r="E578" s="21"/>
      <c r="F578" s="21"/>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c r="AJ578" s="9"/>
      <c r="AK578" s="9"/>
      <c r="AL578" s="9"/>
      <c r="AM578" s="9"/>
      <c r="AN578" s="9"/>
    </row>
    <row r="579" spans="1:40" ht="14.25" x14ac:dyDescent="0.25">
      <c r="A579" s="21"/>
      <c r="B579" s="19"/>
      <c r="C579" s="20"/>
      <c r="D579" s="21"/>
      <c r="E579" s="21"/>
      <c r="F579" s="21"/>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row>
    <row r="580" spans="1:40" ht="14.25" x14ac:dyDescent="0.25">
      <c r="A580" s="21"/>
      <c r="B580" s="19"/>
      <c r="C580" s="20"/>
      <c r="D580" s="21"/>
      <c r="E580" s="21"/>
      <c r="F580" s="21"/>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row>
    <row r="581" spans="1:40" ht="14.25" x14ac:dyDescent="0.25">
      <c r="A581" s="21"/>
      <c r="B581" s="19"/>
      <c r="C581" s="20"/>
      <c r="D581" s="21"/>
      <c r="E581" s="21"/>
      <c r="F581" s="21"/>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c r="AJ581" s="9"/>
      <c r="AK581" s="9"/>
      <c r="AL581" s="9"/>
      <c r="AM581" s="9"/>
      <c r="AN581" s="9"/>
    </row>
    <row r="582" spans="1:40" ht="14.25" x14ac:dyDescent="0.25">
      <c r="A582" s="21"/>
      <c r="B582" s="19"/>
      <c r="C582" s="20"/>
      <c r="D582" s="21"/>
      <c r="E582" s="21"/>
      <c r="F582" s="21"/>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row>
    <row r="583" spans="1:40" ht="14.25" x14ac:dyDescent="0.25">
      <c r="A583" s="21"/>
      <c r="B583" s="19"/>
      <c r="C583" s="20"/>
      <c r="D583" s="21"/>
      <c r="E583" s="21"/>
      <c r="F583" s="21"/>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row>
    <row r="584" spans="1:40" ht="14.25" x14ac:dyDescent="0.25">
      <c r="A584" s="21"/>
      <c r="B584" s="19"/>
      <c r="C584" s="20"/>
      <c r="D584" s="21"/>
      <c r="E584" s="21"/>
      <c r="F584" s="21"/>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row>
    <row r="585" spans="1:40" ht="14.25" x14ac:dyDescent="0.25">
      <c r="A585" s="21"/>
      <c r="B585" s="19"/>
      <c r="C585" s="20"/>
      <c r="D585" s="21"/>
      <c r="E585" s="21"/>
      <c r="F585" s="21"/>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row>
    <row r="586" spans="1:40" ht="14.25" x14ac:dyDescent="0.25">
      <c r="A586" s="21"/>
      <c r="B586" s="19"/>
      <c r="C586" s="20"/>
      <c r="D586" s="21"/>
      <c r="E586" s="21"/>
      <c r="F586" s="21"/>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row>
    <row r="587" spans="1:40" ht="14.25" x14ac:dyDescent="0.25">
      <c r="A587" s="21"/>
      <c r="B587" s="19"/>
      <c r="C587" s="20"/>
      <c r="D587" s="21"/>
      <c r="E587" s="21"/>
      <c r="F587" s="21"/>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c r="AJ587" s="9"/>
      <c r="AK587" s="9"/>
      <c r="AL587" s="9"/>
      <c r="AM587" s="9"/>
      <c r="AN587" s="9"/>
    </row>
    <row r="588" spans="1:40" ht="14.25" x14ac:dyDescent="0.25">
      <c r="A588" s="21"/>
      <c r="B588" s="19"/>
      <c r="C588" s="20"/>
      <c r="D588" s="21"/>
      <c r="E588" s="21"/>
      <c r="F588" s="21"/>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row>
    <row r="589" spans="1:40" ht="14.25" x14ac:dyDescent="0.25">
      <c r="A589" s="21"/>
      <c r="B589" s="19"/>
      <c r="C589" s="20"/>
      <c r="D589" s="21"/>
      <c r="E589" s="21"/>
      <c r="F589" s="21"/>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row>
    <row r="590" spans="1:40" ht="14.25" x14ac:dyDescent="0.25">
      <c r="A590" s="21"/>
      <c r="B590" s="19"/>
      <c r="C590" s="20"/>
      <c r="D590" s="21"/>
      <c r="E590" s="21"/>
      <c r="F590" s="21"/>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row>
    <row r="591" spans="1:40" ht="14.25" x14ac:dyDescent="0.25">
      <c r="A591" s="21"/>
      <c r="B591" s="19"/>
      <c r="C591" s="20"/>
      <c r="D591" s="21"/>
      <c r="E591" s="21"/>
      <c r="F591" s="21"/>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row>
    <row r="592" spans="1:40" ht="14.25" x14ac:dyDescent="0.25">
      <c r="A592" s="21"/>
      <c r="B592" s="19"/>
      <c r="C592" s="20"/>
      <c r="D592" s="21"/>
      <c r="E592" s="21"/>
      <c r="F592" s="21"/>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c r="AJ592" s="9"/>
      <c r="AK592" s="9"/>
      <c r="AL592" s="9"/>
      <c r="AM592" s="9"/>
      <c r="AN592" s="9"/>
    </row>
    <row r="593" spans="1:40" ht="14.25" x14ac:dyDescent="0.25">
      <c r="A593" s="21"/>
      <c r="B593" s="19"/>
      <c r="C593" s="20"/>
      <c r="D593" s="21"/>
      <c r="E593" s="21"/>
      <c r="F593" s="21"/>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row>
    <row r="594" spans="1:40" ht="14.25" x14ac:dyDescent="0.25">
      <c r="A594" s="21"/>
      <c r="B594" s="19"/>
      <c r="C594" s="20"/>
      <c r="D594" s="21"/>
      <c r="E594" s="21"/>
      <c r="F594" s="21"/>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row>
    <row r="595" spans="1:40" ht="14.25" x14ac:dyDescent="0.25">
      <c r="A595" s="21"/>
      <c r="B595" s="19"/>
      <c r="C595" s="20"/>
      <c r="D595" s="21"/>
      <c r="E595" s="21"/>
      <c r="F595" s="21"/>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c r="AJ595" s="9"/>
      <c r="AK595" s="9"/>
      <c r="AL595" s="9"/>
      <c r="AM595" s="9"/>
      <c r="AN595" s="9"/>
    </row>
    <row r="596" spans="1:40" ht="14.25" x14ac:dyDescent="0.25">
      <c r="A596" s="21"/>
      <c r="B596" s="19"/>
      <c r="C596" s="20"/>
      <c r="D596" s="21"/>
      <c r="E596" s="21"/>
      <c r="F596" s="21"/>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row>
    <row r="597" spans="1:40" ht="14.25" x14ac:dyDescent="0.25">
      <c r="A597" s="21"/>
      <c r="B597" s="19"/>
      <c r="C597" s="20"/>
      <c r="D597" s="21"/>
      <c r="E597" s="21"/>
      <c r="F597" s="21"/>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row>
    <row r="598" spans="1:40" ht="14.25" x14ac:dyDescent="0.25">
      <c r="A598" s="21"/>
      <c r="B598" s="19"/>
      <c r="C598" s="20"/>
      <c r="D598" s="21"/>
      <c r="E598" s="21"/>
      <c r="F598" s="21"/>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row>
    <row r="599" spans="1:40" ht="14.25" x14ac:dyDescent="0.25">
      <c r="A599" s="21"/>
      <c r="B599" s="19"/>
      <c r="C599" s="20"/>
      <c r="D599" s="21"/>
      <c r="E599" s="21"/>
      <c r="F599" s="21"/>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row>
    <row r="600" spans="1:40" ht="14.25" x14ac:dyDescent="0.25">
      <c r="A600" s="21"/>
      <c r="B600" s="19"/>
      <c r="C600" s="20"/>
      <c r="D600" s="21"/>
      <c r="E600" s="21"/>
      <c r="F600" s="21"/>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row>
    <row r="601" spans="1:40" ht="14.25" x14ac:dyDescent="0.25">
      <c r="A601" s="21"/>
      <c r="B601" s="19"/>
      <c r="C601" s="20"/>
      <c r="D601" s="21"/>
      <c r="E601" s="21"/>
      <c r="F601" s="21"/>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row>
    <row r="602" spans="1:40" ht="14.25" x14ac:dyDescent="0.25">
      <c r="A602" s="21"/>
      <c r="B602" s="19"/>
      <c r="C602" s="20"/>
      <c r="D602" s="21"/>
      <c r="E602" s="21"/>
      <c r="F602" s="21"/>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row>
    <row r="603" spans="1:40" ht="14.25" x14ac:dyDescent="0.25">
      <c r="A603" s="21"/>
      <c r="B603" s="19"/>
      <c r="C603" s="20"/>
      <c r="D603" s="21"/>
      <c r="E603" s="21"/>
      <c r="F603" s="21"/>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row>
    <row r="604" spans="1:40" ht="14.25" x14ac:dyDescent="0.25">
      <c r="A604" s="21"/>
      <c r="B604" s="19"/>
      <c r="C604" s="20"/>
      <c r="D604" s="21"/>
      <c r="E604" s="21"/>
      <c r="F604" s="21"/>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row>
    <row r="605" spans="1:40" ht="14.25" x14ac:dyDescent="0.25">
      <c r="A605" s="21"/>
      <c r="B605" s="19"/>
      <c r="C605" s="20"/>
      <c r="D605" s="21"/>
      <c r="E605" s="21"/>
      <c r="F605" s="21"/>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row>
    <row r="606" spans="1:40" ht="14.25" x14ac:dyDescent="0.25">
      <c r="A606" s="21"/>
      <c r="B606" s="19"/>
      <c r="C606" s="20"/>
      <c r="D606" s="21"/>
      <c r="E606" s="21"/>
      <c r="F606" s="21"/>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row>
    <row r="607" spans="1:40" ht="14.25" x14ac:dyDescent="0.25">
      <c r="A607" s="21"/>
      <c r="B607" s="19"/>
      <c r="C607" s="20"/>
      <c r="D607" s="21"/>
      <c r="E607" s="21"/>
      <c r="F607" s="21"/>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row>
    <row r="608" spans="1:40" ht="14.25" x14ac:dyDescent="0.25">
      <c r="A608" s="21"/>
      <c r="B608" s="19"/>
      <c r="C608" s="20"/>
      <c r="D608" s="21"/>
      <c r="E608" s="21"/>
      <c r="F608" s="21"/>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row>
    <row r="609" spans="1:40" ht="14.25" x14ac:dyDescent="0.25">
      <c r="A609" s="21"/>
      <c r="B609" s="19"/>
      <c r="C609" s="20"/>
      <c r="D609" s="21"/>
      <c r="E609" s="21"/>
      <c r="F609" s="21"/>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row>
    <row r="610" spans="1:40" ht="14.25" x14ac:dyDescent="0.25">
      <c r="A610" s="21"/>
      <c r="B610" s="19"/>
      <c r="C610" s="20"/>
      <c r="D610" s="21"/>
      <c r="E610" s="21"/>
      <c r="F610" s="21"/>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row>
    <row r="611" spans="1:40" ht="14.25" x14ac:dyDescent="0.25">
      <c r="A611" s="21"/>
      <c r="B611" s="19"/>
      <c r="C611" s="20"/>
      <c r="D611" s="21"/>
      <c r="E611" s="21"/>
      <c r="F611" s="21"/>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row>
    <row r="612" spans="1:40" ht="14.25" x14ac:dyDescent="0.25">
      <c r="A612" s="21"/>
      <c r="B612" s="19"/>
      <c r="C612" s="20"/>
      <c r="D612" s="21"/>
      <c r="E612" s="21"/>
      <c r="F612" s="21"/>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row>
    <row r="613" spans="1:40" ht="14.25" x14ac:dyDescent="0.25">
      <c r="A613" s="21"/>
      <c r="B613" s="19"/>
      <c r="C613" s="20"/>
      <c r="D613" s="21"/>
      <c r="E613" s="21"/>
      <c r="F613" s="21"/>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row>
    <row r="614" spans="1:40" ht="14.25" x14ac:dyDescent="0.25">
      <c r="A614" s="21"/>
      <c r="B614" s="19"/>
      <c r="C614" s="20"/>
      <c r="D614" s="21"/>
      <c r="E614" s="21"/>
      <c r="F614" s="21"/>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row>
    <row r="615" spans="1:40" ht="14.25" x14ac:dyDescent="0.25">
      <c r="A615" s="21"/>
      <c r="B615" s="19"/>
      <c r="C615" s="20"/>
      <c r="D615" s="21"/>
      <c r="E615" s="21"/>
      <c r="F615" s="21"/>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row>
    <row r="616" spans="1:40" ht="14.25" x14ac:dyDescent="0.25">
      <c r="A616" s="21"/>
      <c r="B616" s="19"/>
      <c r="C616" s="20"/>
      <c r="D616" s="21"/>
      <c r="E616" s="21"/>
      <c r="F616" s="21"/>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row>
    <row r="617" spans="1:40" ht="14.25" x14ac:dyDescent="0.25">
      <c r="A617" s="21"/>
      <c r="B617" s="19"/>
      <c r="C617" s="20"/>
      <c r="D617" s="21"/>
      <c r="E617" s="21"/>
      <c r="F617" s="21"/>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row>
    <row r="618" spans="1:40" ht="14.25" x14ac:dyDescent="0.25">
      <c r="A618" s="21"/>
      <c r="B618" s="19"/>
      <c r="C618" s="20"/>
      <c r="D618" s="21"/>
      <c r="E618" s="21"/>
      <c r="F618" s="21"/>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row>
    <row r="619" spans="1:40" ht="14.25" x14ac:dyDescent="0.25">
      <c r="A619" s="21"/>
      <c r="B619" s="19"/>
      <c r="C619" s="20"/>
      <c r="D619" s="21"/>
      <c r="E619" s="21"/>
      <c r="F619" s="21"/>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row>
    <row r="620" spans="1:40" ht="14.25" x14ac:dyDescent="0.25">
      <c r="A620" s="21"/>
      <c r="B620" s="19"/>
      <c r="C620" s="20"/>
      <c r="D620" s="21"/>
      <c r="E620" s="21"/>
      <c r="F620" s="21"/>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row>
    <row r="621" spans="1:40" ht="14.25" x14ac:dyDescent="0.25">
      <c r="A621" s="21"/>
      <c r="B621" s="19"/>
      <c r="C621" s="20"/>
      <c r="D621" s="21"/>
      <c r="E621" s="21"/>
      <c r="F621" s="21"/>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row>
    <row r="622" spans="1:40" ht="14.25" x14ac:dyDescent="0.25">
      <c r="A622" s="21"/>
      <c r="B622" s="19"/>
      <c r="C622" s="20"/>
      <c r="D622" s="21"/>
      <c r="E622" s="21"/>
      <c r="F622" s="21"/>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row>
    <row r="623" spans="1:40" ht="14.25" x14ac:dyDescent="0.25">
      <c r="A623" s="21"/>
      <c r="B623" s="19"/>
      <c r="C623" s="20"/>
      <c r="D623" s="21"/>
      <c r="E623" s="21"/>
      <c r="F623" s="21"/>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row>
    <row r="624" spans="1:40" ht="14.25" x14ac:dyDescent="0.25">
      <c r="A624" s="21"/>
      <c r="B624" s="19"/>
      <c r="C624" s="20"/>
      <c r="D624" s="21"/>
      <c r="E624" s="21"/>
      <c r="F624" s="21"/>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row>
    <row r="625" spans="1:40" ht="14.25" x14ac:dyDescent="0.25">
      <c r="A625" s="21"/>
      <c r="B625" s="19"/>
      <c r="C625" s="20"/>
      <c r="D625" s="21"/>
      <c r="E625" s="21"/>
      <c r="F625" s="21"/>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row>
    <row r="626" spans="1:40" ht="14.25" x14ac:dyDescent="0.25">
      <c r="A626" s="21"/>
      <c r="B626" s="19"/>
      <c r="C626" s="20"/>
      <c r="D626" s="21"/>
      <c r="E626" s="21"/>
      <c r="F626" s="21"/>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row>
    <row r="627" spans="1:40" ht="14.25" x14ac:dyDescent="0.25">
      <c r="A627" s="21"/>
      <c r="B627" s="19"/>
      <c r="C627" s="20"/>
      <c r="D627" s="21"/>
      <c r="E627" s="21"/>
      <c r="F627" s="21"/>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row>
    <row r="628" spans="1:40" ht="14.25" x14ac:dyDescent="0.25">
      <c r="A628" s="21"/>
      <c r="B628" s="19"/>
      <c r="C628" s="20"/>
      <c r="D628" s="21"/>
      <c r="E628" s="21"/>
      <c r="F628" s="21"/>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c r="AJ628" s="9"/>
      <c r="AK628" s="9"/>
      <c r="AL628" s="9"/>
      <c r="AM628" s="9"/>
      <c r="AN628" s="9"/>
    </row>
    <row r="629" spans="1:40" ht="14.25" x14ac:dyDescent="0.25">
      <c r="A629" s="21"/>
      <c r="B629" s="19"/>
      <c r="C629" s="20"/>
      <c r="D629" s="21"/>
      <c r="E629" s="21"/>
      <c r="F629" s="21"/>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row>
    <row r="630" spans="1:40" ht="14.25" x14ac:dyDescent="0.25">
      <c r="A630" s="21"/>
      <c r="B630" s="19"/>
      <c r="C630" s="20"/>
      <c r="D630" s="21"/>
      <c r="E630" s="21"/>
      <c r="F630" s="21"/>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row>
    <row r="631" spans="1:40" ht="14.25" x14ac:dyDescent="0.25">
      <c r="A631" s="21"/>
      <c r="B631" s="19"/>
      <c r="C631" s="20"/>
      <c r="D631" s="21"/>
      <c r="E631" s="21"/>
      <c r="F631" s="21"/>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c r="AJ631" s="9"/>
      <c r="AK631" s="9"/>
      <c r="AL631" s="9"/>
      <c r="AM631" s="9"/>
      <c r="AN631" s="9"/>
    </row>
    <row r="632" spans="1:40" ht="14.25" x14ac:dyDescent="0.25">
      <c r="A632" s="21"/>
      <c r="B632" s="19"/>
      <c r="C632" s="20"/>
      <c r="D632" s="21"/>
      <c r="E632" s="21"/>
      <c r="F632" s="21"/>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c r="AJ632" s="9"/>
      <c r="AK632" s="9"/>
      <c r="AL632" s="9"/>
      <c r="AM632" s="9"/>
      <c r="AN632" s="9"/>
    </row>
    <row r="633" spans="1:40" ht="14.25" x14ac:dyDescent="0.25">
      <c r="A633" s="21"/>
      <c r="B633" s="19"/>
      <c r="C633" s="20"/>
      <c r="D633" s="21"/>
      <c r="E633" s="21"/>
      <c r="F633" s="21"/>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row>
    <row r="634" spans="1:40" ht="14.25" x14ac:dyDescent="0.25">
      <c r="A634" s="21"/>
      <c r="B634" s="19"/>
      <c r="C634" s="20"/>
      <c r="D634" s="21"/>
      <c r="E634" s="21"/>
      <c r="F634" s="21"/>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c r="AJ634" s="9"/>
      <c r="AK634" s="9"/>
      <c r="AL634" s="9"/>
      <c r="AM634" s="9"/>
      <c r="AN634" s="9"/>
    </row>
    <row r="635" spans="1:40" ht="14.25" x14ac:dyDescent="0.25">
      <c r="A635" s="21"/>
      <c r="B635" s="19"/>
      <c r="C635" s="20"/>
      <c r="D635" s="21"/>
      <c r="E635" s="21"/>
      <c r="F635" s="21"/>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c r="AJ635" s="9"/>
      <c r="AK635" s="9"/>
      <c r="AL635" s="9"/>
      <c r="AM635" s="9"/>
      <c r="AN635" s="9"/>
    </row>
    <row r="636" spans="1:40" ht="14.25" x14ac:dyDescent="0.25">
      <c r="A636" s="21"/>
      <c r="B636" s="19"/>
      <c r="C636" s="20"/>
      <c r="D636" s="21"/>
      <c r="E636" s="21"/>
      <c r="F636" s="21"/>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row>
    <row r="637" spans="1:40" ht="14.25" x14ac:dyDescent="0.25">
      <c r="A637" s="21"/>
      <c r="B637" s="19"/>
      <c r="C637" s="20"/>
      <c r="D637" s="21"/>
      <c r="E637" s="21"/>
      <c r="F637" s="21"/>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c r="AJ637" s="9"/>
      <c r="AK637" s="9"/>
      <c r="AL637" s="9"/>
      <c r="AM637" s="9"/>
      <c r="AN637" s="9"/>
    </row>
    <row r="638" spans="1:40" ht="14.25" x14ac:dyDescent="0.25">
      <c r="A638" s="21"/>
      <c r="B638" s="19"/>
      <c r="C638" s="20"/>
      <c r="D638" s="21"/>
      <c r="E638" s="21"/>
      <c r="F638" s="21"/>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row>
    <row r="639" spans="1:40" ht="14.25" x14ac:dyDescent="0.25">
      <c r="A639" s="21"/>
      <c r="B639" s="19"/>
      <c r="C639" s="20"/>
      <c r="D639" s="21"/>
      <c r="E639" s="21"/>
      <c r="F639" s="21"/>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row>
    <row r="640" spans="1:40" ht="14.25" x14ac:dyDescent="0.25">
      <c r="A640" s="21"/>
      <c r="B640" s="19"/>
      <c r="C640" s="20"/>
      <c r="D640" s="21"/>
      <c r="E640" s="21"/>
      <c r="F640" s="21"/>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row>
    <row r="641" spans="1:40" ht="14.25" x14ac:dyDescent="0.25">
      <c r="A641" s="21"/>
      <c r="B641" s="19"/>
      <c r="C641" s="20"/>
      <c r="D641" s="21"/>
      <c r="E641" s="21"/>
      <c r="F641" s="21"/>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row>
    <row r="642" spans="1:40" ht="14.25" x14ac:dyDescent="0.25">
      <c r="A642" s="21"/>
      <c r="B642" s="19"/>
      <c r="C642" s="20"/>
      <c r="D642" s="21"/>
      <c r="E642" s="21"/>
      <c r="F642" s="21"/>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row>
    <row r="643" spans="1:40" ht="14.25" x14ac:dyDescent="0.25">
      <c r="A643" s="21"/>
      <c r="B643" s="19"/>
      <c r="C643" s="20"/>
      <c r="D643" s="21"/>
      <c r="E643" s="21"/>
      <c r="F643" s="21"/>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row>
    <row r="644" spans="1:40" ht="14.25" x14ac:dyDescent="0.25">
      <c r="A644" s="21"/>
      <c r="B644" s="19"/>
      <c r="C644" s="20"/>
      <c r="D644" s="21"/>
      <c r="E644" s="21"/>
      <c r="F644" s="21"/>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row>
    <row r="645" spans="1:40" ht="14.25" x14ac:dyDescent="0.25">
      <c r="A645" s="21"/>
      <c r="B645" s="19"/>
      <c r="C645" s="20"/>
      <c r="D645" s="21"/>
      <c r="E645" s="21"/>
      <c r="F645" s="21"/>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row>
    <row r="646" spans="1:40" ht="14.25" x14ac:dyDescent="0.25">
      <c r="A646" s="21"/>
      <c r="B646" s="19"/>
      <c r="C646" s="20"/>
      <c r="D646" s="21"/>
      <c r="E646" s="21"/>
      <c r="F646" s="21"/>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row>
    <row r="647" spans="1:40" ht="14.25" x14ac:dyDescent="0.25">
      <c r="A647" s="21"/>
      <c r="B647" s="19"/>
      <c r="C647" s="20"/>
      <c r="D647" s="21"/>
      <c r="E647" s="21"/>
      <c r="F647" s="21"/>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c r="AJ647" s="9"/>
      <c r="AK647" s="9"/>
      <c r="AL647" s="9"/>
      <c r="AM647" s="9"/>
      <c r="AN647" s="9"/>
    </row>
    <row r="648" spans="1:40" ht="14.25" x14ac:dyDescent="0.25">
      <c r="A648" s="21"/>
      <c r="B648" s="19"/>
      <c r="C648" s="20"/>
      <c r="D648" s="21"/>
      <c r="E648" s="21"/>
      <c r="F648" s="21"/>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c r="AJ648" s="9"/>
      <c r="AK648" s="9"/>
      <c r="AL648" s="9"/>
      <c r="AM648" s="9"/>
      <c r="AN648" s="9"/>
    </row>
    <row r="649" spans="1:40" ht="14.25" x14ac:dyDescent="0.25">
      <c r="A649" s="21"/>
      <c r="B649" s="19"/>
      <c r="C649" s="20"/>
      <c r="D649" s="21"/>
      <c r="E649" s="21"/>
      <c r="F649" s="21"/>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c r="AJ649" s="9"/>
      <c r="AK649" s="9"/>
      <c r="AL649" s="9"/>
      <c r="AM649" s="9"/>
      <c r="AN649" s="9"/>
    </row>
    <row r="650" spans="1:40" ht="14.25" x14ac:dyDescent="0.25">
      <c r="A650" s="21"/>
      <c r="B650" s="19"/>
      <c r="C650" s="20"/>
      <c r="D650" s="21"/>
      <c r="E650" s="21"/>
      <c r="F650" s="21"/>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c r="AJ650" s="9"/>
      <c r="AK650" s="9"/>
      <c r="AL650" s="9"/>
      <c r="AM650" s="9"/>
      <c r="AN650" s="9"/>
    </row>
    <row r="651" spans="1:40" ht="14.25" x14ac:dyDescent="0.25">
      <c r="A651" s="21"/>
      <c r="B651" s="19"/>
      <c r="C651" s="20"/>
      <c r="D651" s="21"/>
      <c r="E651" s="21"/>
      <c r="F651" s="21"/>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row>
    <row r="652" spans="1:40" ht="14.25" x14ac:dyDescent="0.25">
      <c r="A652" s="21"/>
      <c r="B652" s="19"/>
      <c r="C652" s="20"/>
      <c r="D652" s="21"/>
      <c r="E652" s="21"/>
      <c r="F652" s="21"/>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row>
    <row r="653" spans="1:40" ht="14.25" x14ac:dyDescent="0.25">
      <c r="A653" s="21"/>
      <c r="B653" s="19"/>
      <c r="C653" s="20"/>
      <c r="D653" s="21"/>
      <c r="E653" s="21"/>
      <c r="F653" s="21"/>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c r="AJ653" s="9"/>
      <c r="AK653" s="9"/>
      <c r="AL653" s="9"/>
      <c r="AM653" s="9"/>
      <c r="AN653" s="9"/>
    </row>
    <row r="654" spans="1:40" ht="14.25" x14ac:dyDescent="0.25">
      <c r="A654" s="21"/>
      <c r="B654" s="19"/>
      <c r="C654" s="20"/>
      <c r="D654" s="21"/>
      <c r="E654" s="21"/>
      <c r="F654" s="21"/>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c r="AJ654" s="9"/>
      <c r="AK654" s="9"/>
      <c r="AL654" s="9"/>
      <c r="AM654" s="9"/>
      <c r="AN654" s="9"/>
    </row>
    <row r="655" spans="1:40" ht="14.25" x14ac:dyDescent="0.25">
      <c r="A655" s="21"/>
      <c r="B655" s="19"/>
      <c r="C655" s="20"/>
      <c r="D655" s="21"/>
      <c r="E655" s="21"/>
      <c r="F655" s="21"/>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c r="AJ655" s="9"/>
      <c r="AK655" s="9"/>
      <c r="AL655" s="9"/>
      <c r="AM655" s="9"/>
      <c r="AN655" s="9"/>
    </row>
    <row r="656" spans="1:40" ht="14.25" x14ac:dyDescent="0.25">
      <c r="A656" s="21"/>
      <c r="B656" s="19"/>
      <c r="C656" s="20"/>
      <c r="D656" s="21"/>
      <c r="E656" s="21"/>
      <c r="F656" s="21"/>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c r="AJ656" s="9"/>
      <c r="AK656" s="9"/>
      <c r="AL656" s="9"/>
      <c r="AM656" s="9"/>
      <c r="AN656" s="9"/>
    </row>
    <row r="657" spans="1:40" ht="14.25" x14ac:dyDescent="0.25">
      <c r="A657" s="21"/>
      <c r="B657" s="19"/>
      <c r="C657" s="20"/>
      <c r="D657" s="21"/>
      <c r="E657" s="21"/>
      <c r="F657" s="21"/>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c r="AJ657" s="9"/>
      <c r="AK657" s="9"/>
      <c r="AL657" s="9"/>
      <c r="AM657" s="9"/>
      <c r="AN657" s="9"/>
    </row>
    <row r="658" spans="1:40" ht="14.25" x14ac:dyDescent="0.25">
      <c r="A658" s="21"/>
      <c r="B658" s="19"/>
      <c r="C658" s="20"/>
      <c r="D658" s="21"/>
      <c r="E658" s="21"/>
      <c r="F658" s="21"/>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c r="AI658" s="9"/>
      <c r="AJ658" s="9"/>
      <c r="AK658" s="9"/>
      <c r="AL658" s="9"/>
      <c r="AM658" s="9"/>
      <c r="AN658" s="9"/>
    </row>
    <row r="659" spans="1:40" ht="14.25" x14ac:dyDescent="0.25">
      <c r="A659" s="21"/>
      <c r="B659" s="19"/>
      <c r="C659" s="20"/>
      <c r="D659" s="21"/>
      <c r="E659" s="21"/>
      <c r="F659" s="21"/>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c r="AJ659" s="9"/>
      <c r="AK659" s="9"/>
      <c r="AL659" s="9"/>
      <c r="AM659" s="9"/>
      <c r="AN659" s="9"/>
    </row>
    <row r="660" spans="1:40" ht="14.25" x14ac:dyDescent="0.25">
      <c r="A660" s="21"/>
      <c r="B660" s="19"/>
      <c r="C660" s="20"/>
      <c r="D660" s="21"/>
      <c r="E660" s="21"/>
      <c r="F660" s="21"/>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c r="AI660" s="9"/>
      <c r="AJ660" s="9"/>
      <c r="AK660" s="9"/>
      <c r="AL660" s="9"/>
      <c r="AM660" s="9"/>
      <c r="AN660" s="9"/>
    </row>
    <row r="661" spans="1:40" ht="14.25" x14ac:dyDescent="0.25">
      <c r="A661" s="21"/>
      <c r="B661" s="19"/>
      <c r="C661" s="20"/>
      <c r="D661" s="21"/>
      <c r="E661" s="21"/>
      <c r="F661" s="21"/>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c r="AJ661" s="9"/>
      <c r="AK661" s="9"/>
      <c r="AL661" s="9"/>
      <c r="AM661" s="9"/>
      <c r="AN661" s="9"/>
    </row>
    <row r="662" spans="1:40" ht="14.25" x14ac:dyDescent="0.25">
      <c r="A662" s="21"/>
      <c r="B662" s="19"/>
      <c r="C662" s="20"/>
      <c r="D662" s="21"/>
      <c r="E662" s="21"/>
      <c r="F662" s="21"/>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row>
    <row r="663" spans="1:40" ht="14.25" x14ac:dyDescent="0.25">
      <c r="A663" s="21"/>
      <c r="B663" s="19"/>
      <c r="C663" s="20"/>
      <c r="D663" s="21"/>
      <c r="E663" s="21"/>
      <c r="F663" s="21"/>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row>
    <row r="664" spans="1:40" ht="14.25" x14ac:dyDescent="0.25">
      <c r="A664" s="21"/>
      <c r="B664" s="19"/>
      <c r="C664" s="20"/>
      <c r="D664" s="21"/>
      <c r="E664" s="21"/>
      <c r="F664" s="21"/>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c r="AJ664" s="9"/>
      <c r="AK664" s="9"/>
      <c r="AL664" s="9"/>
      <c r="AM664" s="9"/>
      <c r="AN664" s="9"/>
    </row>
    <row r="665" spans="1:40" ht="14.25" x14ac:dyDescent="0.25">
      <c r="A665" s="21"/>
      <c r="B665" s="19"/>
      <c r="C665" s="20"/>
      <c r="D665" s="21"/>
      <c r="E665" s="21"/>
      <c r="F665" s="21"/>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c r="AJ665" s="9"/>
      <c r="AK665" s="9"/>
      <c r="AL665" s="9"/>
      <c r="AM665" s="9"/>
      <c r="AN665" s="9"/>
    </row>
    <row r="666" spans="1:40" ht="14.25" x14ac:dyDescent="0.25">
      <c r="A666" s="21"/>
      <c r="B666" s="19"/>
      <c r="C666" s="20"/>
      <c r="D666" s="21"/>
      <c r="E666" s="21"/>
      <c r="F666" s="21"/>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c r="AI666" s="9"/>
      <c r="AJ666" s="9"/>
      <c r="AK666" s="9"/>
      <c r="AL666" s="9"/>
      <c r="AM666" s="9"/>
      <c r="AN666" s="9"/>
    </row>
    <row r="667" spans="1:40" ht="14.25" x14ac:dyDescent="0.25">
      <c r="A667" s="21"/>
      <c r="B667" s="19"/>
      <c r="C667" s="20"/>
      <c r="D667" s="21"/>
      <c r="E667" s="21"/>
      <c r="F667" s="21"/>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c r="AJ667" s="9"/>
      <c r="AK667" s="9"/>
      <c r="AL667" s="9"/>
      <c r="AM667" s="9"/>
      <c r="AN667" s="9"/>
    </row>
    <row r="668" spans="1:40" ht="14.25" x14ac:dyDescent="0.25">
      <c r="A668" s="21"/>
      <c r="B668" s="19"/>
      <c r="C668" s="20"/>
      <c r="D668" s="21"/>
      <c r="E668" s="21"/>
      <c r="F668" s="21"/>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c r="AJ668" s="9"/>
      <c r="AK668" s="9"/>
      <c r="AL668" s="9"/>
      <c r="AM668" s="9"/>
      <c r="AN668" s="9"/>
    </row>
    <row r="669" spans="1:40" ht="14.25" x14ac:dyDescent="0.25">
      <c r="A669" s="21"/>
      <c r="B669" s="19"/>
      <c r="C669" s="20"/>
      <c r="D669" s="21"/>
      <c r="E669" s="21"/>
      <c r="F669" s="21"/>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c r="AJ669" s="9"/>
      <c r="AK669" s="9"/>
      <c r="AL669" s="9"/>
      <c r="AM669" s="9"/>
      <c r="AN669" s="9"/>
    </row>
    <row r="670" spans="1:40" ht="14.25" x14ac:dyDescent="0.25">
      <c r="A670" s="21"/>
      <c r="B670" s="19"/>
      <c r="C670" s="20"/>
      <c r="D670" s="21"/>
      <c r="E670" s="21"/>
      <c r="F670" s="21"/>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row>
    <row r="671" spans="1:40" ht="14.25" x14ac:dyDescent="0.25">
      <c r="A671" s="21"/>
      <c r="B671" s="19"/>
      <c r="C671" s="20"/>
      <c r="D671" s="21"/>
      <c r="E671" s="21"/>
      <c r="F671" s="21"/>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c r="AJ671" s="9"/>
      <c r="AK671" s="9"/>
      <c r="AL671" s="9"/>
      <c r="AM671" s="9"/>
      <c r="AN671" s="9"/>
    </row>
    <row r="672" spans="1:40" ht="14.25" x14ac:dyDescent="0.25">
      <c r="A672" s="21"/>
      <c r="B672" s="19"/>
      <c r="C672" s="20"/>
      <c r="D672" s="21"/>
      <c r="E672" s="21"/>
      <c r="F672" s="21"/>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c r="AJ672" s="9"/>
      <c r="AK672" s="9"/>
      <c r="AL672" s="9"/>
      <c r="AM672" s="9"/>
      <c r="AN672" s="9"/>
    </row>
    <row r="673" spans="1:40" ht="14.25" x14ac:dyDescent="0.25">
      <c r="A673" s="21"/>
      <c r="B673" s="19"/>
      <c r="C673" s="20"/>
      <c r="D673" s="21"/>
      <c r="E673" s="21"/>
      <c r="F673" s="21"/>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c r="AJ673" s="9"/>
      <c r="AK673" s="9"/>
      <c r="AL673" s="9"/>
      <c r="AM673" s="9"/>
      <c r="AN673" s="9"/>
    </row>
    <row r="674" spans="1:40" ht="14.25" x14ac:dyDescent="0.25">
      <c r="A674" s="21"/>
      <c r="B674" s="19"/>
      <c r="C674" s="20"/>
      <c r="D674" s="21"/>
      <c r="E674" s="21"/>
      <c r="F674" s="21"/>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row>
    <row r="675" spans="1:40" ht="14.25" x14ac:dyDescent="0.25">
      <c r="A675" s="21"/>
      <c r="B675" s="19"/>
      <c r="C675" s="20"/>
      <c r="D675" s="21"/>
      <c r="E675" s="21"/>
      <c r="F675" s="21"/>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c r="AI675" s="9"/>
      <c r="AJ675" s="9"/>
      <c r="AK675" s="9"/>
      <c r="AL675" s="9"/>
      <c r="AM675" s="9"/>
      <c r="AN675" s="9"/>
    </row>
    <row r="676" spans="1:40" ht="14.25" x14ac:dyDescent="0.25">
      <c r="A676" s="21"/>
      <c r="B676" s="19"/>
      <c r="C676" s="20"/>
      <c r="D676" s="21"/>
      <c r="E676" s="21"/>
      <c r="F676" s="21"/>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c r="AJ676" s="9"/>
      <c r="AK676" s="9"/>
      <c r="AL676" s="9"/>
      <c r="AM676" s="9"/>
      <c r="AN676" s="9"/>
    </row>
    <row r="677" spans="1:40" ht="14.25" x14ac:dyDescent="0.25">
      <c r="A677" s="21"/>
      <c r="B677" s="19"/>
      <c r="C677" s="20"/>
      <c r="D677" s="21"/>
      <c r="E677" s="21"/>
      <c r="F677" s="21"/>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c r="AJ677" s="9"/>
      <c r="AK677" s="9"/>
      <c r="AL677" s="9"/>
      <c r="AM677" s="9"/>
      <c r="AN677" s="9"/>
    </row>
    <row r="678" spans="1:40" ht="14.25" x14ac:dyDescent="0.25">
      <c r="A678" s="21"/>
      <c r="B678" s="19"/>
      <c r="C678" s="20"/>
      <c r="D678" s="21"/>
      <c r="E678" s="21"/>
      <c r="F678" s="21"/>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row>
    <row r="679" spans="1:40" ht="14.25" x14ac:dyDescent="0.25">
      <c r="A679" s="21"/>
      <c r="B679" s="19"/>
      <c r="C679" s="20"/>
      <c r="D679" s="21"/>
      <c r="E679" s="21"/>
      <c r="F679" s="21"/>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c r="AJ679" s="9"/>
      <c r="AK679" s="9"/>
      <c r="AL679" s="9"/>
      <c r="AM679" s="9"/>
      <c r="AN679" s="9"/>
    </row>
    <row r="680" spans="1:40" ht="14.25" x14ac:dyDescent="0.25">
      <c r="A680" s="21"/>
      <c r="B680" s="19"/>
      <c r="C680" s="20"/>
      <c r="D680" s="21"/>
      <c r="E680" s="21"/>
      <c r="F680" s="21"/>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row>
    <row r="681" spans="1:40" ht="14.25" x14ac:dyDescent="0.25">
      <c r="A681" s="21"/>
      <c r="B681" s="19"/>
      <c r="C681" s="20"/>
      <c r="D681" s="21"/>
      <c r="E681" s="21"/>
      <c r="F681" s="21"/>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c r="AI681" s="9"/>
      <c r="AJ681" s="9"/>
      <c r="AK681" s="9"/>
      <c r="AL681" s="9"/>
      <c r="AM681" s="9"/>
      <c r="AN681" s="9"/>
    </row>
    <row r="682" spans="1:40" ht="14.25" x14ac:dyDescent="0.25">
      <c r="A682" s="21"/>
      <c r="B682" s="19"/>
      <c r="C682" s="20"/>
      <c r="D682" s="21"/>
      <c r="E682" s="21"/>
      <c r="F682" s="21"/>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c r="AJ682" s="9"/>
      <c r="AK682" s="9"/>
      <c r="AL682" s="9"/>
      <c r="AM682" s="9"/>
      <c r="AN682" s="9"/>
    </row>
    <row r="683" spans="1:40" ht="14.25" x14ac:dyDescent="0.25">
      <c r="A683" s="21"/>
      <c r="B683" s="19"/>
      <c r="C683" s="20"/>
      <c r="D683" s="21"/>
      <c r="E683" s="21"/>
      <c r="F683" s="21"/>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c r="AJ683" s="9"/>
      <c r="AK683" s="9"/>
      <c r="AL683" s="9"/>
      <c r="AM683" s="9"/>
      <c r="AN683" s="9"/>
    </row>
    <row r="684" spans="1:40" ht="14.25" x14ac:dyDescent="0.25">
      <c r="A684" s="21"/>
      <c r="B684" s="19"/>
      <c r="C684" s="20"/>
      <c r="D684" s="21"/>
      <c r="E684" s="21"/>
      <c r="F684" s="21"/>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row>
    <row r="685" spans="1:40" ht="14.25" x14ac:dyDescent="0.25">
      <c r="A685" s="21"/>
      <c r="B685" s="19"/>
      <c r="C685" s="20"/>
      <c r="D685" s="21"/>
      <c r="E685" s="21"/>
      <c r="F685" s="21"/>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c r="AJ685" s="9"/>
      <c r="AK685" s="9"/>
      <c r="AL685" s="9"/>
      <c r="AM685" s="9"/>
      <c r="AN685" s="9"/>
    </row>
    <row r="686" spans="1:40" ht="14.25" x14ac:dyDescent="0.25">
      <c r="A686" s="21"/>
      <c r="B686" s="19"/>
      <c r="C686" s="20"/>
      <c r="D686" s="21"/>
      <c r="E686" s="21"/>
      <c r="F686" s="21"/>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row>
    <row r="687" spans="1:40" ht="14.25" x14ac:dyDescent="0.25">
      <c r="A687" s="21"/>
      <c r="B687" s="19"/>
      <c r="C687" s="20"/>
      <c r="D687" s="21"/>
      <c r="E687" s="21"/>
      <c r="F687" s="21"/>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c r="AI687" s="9"/>
      <c r="AJ687" s="9"/>
      <c r="AK687" s="9"/>
      <c r="AL687" s="9"/>
      <c r="AM687" s="9"/>
      <c r="AN687" s="9"/>
    </row>
    <row r="688" spans="1:40" ht="14.25" x14ac:dyDescent="0.25">
      <c r="A688" s="21"/>
      <c r="B688" s="19"/>
      <c r="C688" s="20"/>
      <c r="D688" s="21"/>
      <c r="E688" s="21"/>
      <c r="F688" s="21"/>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c r="AJ688" s="9"/>
      <c r="AK688" s="9"/>
      <c r="AL688" s="9"/>
      <c r="AM688" s="9"/>
      <c r="AN688" s="9"/>
    </row>
    <row r="689" spans="1:40" ht="14.25" x14ac:dyDescent="0.25">
      <c r="A689" s="21"/>
      <c r="B689" s="19"/>
      <c r="C689" s="20"/>
      <c r="D689" s="21"/>
      <c r="E689" s="21"/>
      <c r="F689" s="21"/>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c r="AJ689" s="9"/>
      <c r="AK689" s="9"/>
      <c r="AL689" s="9"/>
      <c r="AM689" s="9"/>
      <c r="AN689" s="9"/>
    </row>
    <row r="690" spans="1:40" ht="14.25" x14ac:dyDescent="0.25">
      <c r="A690" s="21"/>
      <c r="B690" s="19"/>
      <c r="C690" s="20"/>
      <c r="D690" s="21"/>
      <c r="E690" s="21"/>
      <c r="F690" s="21"/>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c r="AJ690" s="9"/>
      <c r="AK690" s="9"/>
      <c r="AL690" s="9"/>
      <c r="AM690" s="9"/>
      <c r="AN690" s="9"/>
    </row>
    <row r="691" spans="1:40" ht="14.25" x14ac:dyDescent="0.25">
      <c r="A691" s="21"/>
      <c r="B691" s="19"/>
      <c r="C691" s="20"/>
      <c r="D691" s="21"/>
      <c r="E691" s="21"/>
      <c r="F691" s="21"/>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row>
    <row r="692" spans="1:40" ht="14.25" x14ac:dyDescent="0.25">
      <c r="A692" s="21"/>
      <c r="B692" s="19"/>
      <c r="C692" s="20"/>
      <c r="D692" s="21"/>
      <c r="E692" s="21"/>
      <c r="F692" s="21"/>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c r="AJ692" s="9"/>
      <c r="AK692" s="9"/>
      <c r="AL692" s="9"/>
      <c r="AM692" s="9"/>
      <c r="AN692" s="9"/>
    </row>
    <row r="693" spans="1:40" ht="14.25" x14ac:dyDescent="0.25">
      <c r="A693" s="21"/>
      <c r="B693" s="19"/>
      <c r="C693" s="20"/>
      <c r="D693" s="21"/>
      <c r="E693" s="21"/>
      <c r="F693" s="21"/>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c r="AJ693" s="9"/>
      <c r="AK693" s="9"/>
      <c r="AL693" s="9"/>
      <c r="AM693" s="9"/>
      <c r="AN693" s="9"/>
    </row>
    <row r="694" spans="1:40" ht="14.25" x14ac:dyDescent="0.25">
      <c r="A694" s="21"/>
      <c r="B694" s="19"/>
      <c r="C694" s="20"/>
      <c r="D694" s="21"/>
      <c r="E694" s="21"/>
      <c r="F694" s="21"/>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row>
    <row r="695" spans="1:40" ht="14.25" x14ac:dyDescent="0.25">
      <c r="A695" s="21"/>
      <c r="B695" s="19"/>
      <c r="C695" s="20"/>
      <c r="D695" s="21"/>
      <c r="E695" s="21"/>
      <c r="F695" s="21"/>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row>
    <row r="696" spans="1:40" ht="14.25" x14ac:dyDescent="0.25">
      <c r="A696" s="21"/>
      <c r="B696" s="19"/>
      <c r="C696" s="20"/>
      <c r="D696" s="21"/>
      <c r="E696" s="21"/>
      <c r="F696" s="21"/>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c r="AJ696" s="9"/>
      <c r="AK696" s="9"/>
      <c r="AL696" s="9"/>
      <c r="AM696" s="9"/>
      <c r="AN696" s="9"/>
    </row>
    <row r="697" spans="1:40" ht="14.25" x14ac:dyDescent="0.25">
      <c r="A697" s="21"/>
      <c r="B697" s="19"/>
      <c r="C697" s="20"/>
      <c r="D697" s="21"/>
      <c r="E697" s="21"/>
      <c r="F697" s="21"/>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c r="AJ697" s="9"/>
      <c r="AK697" s="9"/>
      <c r="AL697" s="9"/>
      <c r="AM697" s="9"/>
      <c r="AN697" s="9"/>
    </row>
    <row r="698" spans="1:40" ht="14.25" x14ac:dyDescent="0.25">
      <c r="A698" s="21"/>
      <c r="B698" s="19"/>
      <c r="C698" s="20"/>
      <c r="D698" s="21"/>
      <c r="E698" s="21"/>
      <c r="F698" s="21"/>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c r="AJ698" s="9"/>
      <c r="AK698" s="9"/>
      <c r="AL698" s="9"/>
      <c r="AM698" s="9"/>
      <c r="AN698" s="9"/>
    </row>
    <row r="699" spans="1:40" ht="14.25" x14ac:dyDescent="0.25">
      <c r="A699" s="21"/>
      <c r="B699" s="19"/>
      <c r="C699" s="20"/>
      <c r="D699" s="21"/>
      <c r="E699" s="21"/>
      <c r="F699" s="21"/>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c r="AJ699" s="9"/>
      <c r="AK699" s="9"/>
      <c r="AL699" s="9"/>
      <c r="AM699" s="9"/>
      <c r="AN699" s="9"/>
    </row>
    <row r="700" spans="1:40" ht="14.25" x14ac:dyDescent="0.25">
      <c r="A700" s="21"/>
      <c r="B700" s="19"/>
      <c r="C700" s="20"/>
      <c r="D700" s="21"/>
      <c r="E700" s="21"/>
      <c r="F700" s="21"/>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row>
    <row r="701" spans="1:40" ht="14.25" x14ac:dyDescent="0.25">
      <c r="A701" s="21"/>
      <c r="B701" s="19"/>
      <c r="C701" s="20"/>
      <c r="D701" s="21"/>
      <c r="E701" s="21"/>
      <c r="F701" s="21"/>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c r="AJ701" s="9"/>
      <c r="AK701" s="9"/>
      <c r="AL701" s="9"/>
      <c r="AM701" s="9"/>
      <c r="AN701" s="9"/>
    </row>
    <row r="702" spans="1:40" ht="14.25" x14ac:dyDescent="0.25">
      <c r="A702" s="21"/>
      <c r="B702" s="19"/>
      <c r="C702" s="20"/>
      <c r="D702" s="21"/>
      <c r="E702" s="21"/>
      <c r="F702" s="21"/>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c r="AJ702" s="9"/>
      <c r="AK702" s="9"/>
      <c r="AL702" s="9"/>
      <c r="AM702" s="9"/>
      <c r="AN702" s="9"/>
    </row>
    <row r="703" spans="1:40" ht="14.25" x14ac:dyDescent="0.25">
      <c r="A703" s="21"/>
      <c r="B703" s="19"/>
      <c r="C703" s="20"/>
      <c r="D703" s="21"/>
      <c r="E703" s="21"/>
      <c r="F703" s="21"/>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c r="AJ703" s="9"/>
      <c r="AK703" s="9"/>
      <c r="AL703" s="9"/>
      <c r="AM703" s="9"/>
      <c r="AN703" s="9"/>
    </row>
    <row r="704" spans="1:40" ht="14.25" x14ac:dyDescent="0.25">
      <c r="A704" s="21"/>
      <c r="B704" s="19"/>
      <c r="C704" s="20"/>
      <c r="D704" s="21"/>
      <c r="E704" s="21"/>
      <c r="F704" s="21"/>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c r="AJ704" s="9"/>
      <c r="AK704" s="9"/>
      <c r="AL704" s="9"/>
      <c r="AM704" s="9"/>
      <c r="AN704" s="9"/>
    </row>
    <row r="705" spans="1:40" ht="14.25" x14ac:dyDescent="0.25">
      <c r="A705" s="21"/>
      <c r="B705" s="19"/>
      <c r="C705" s="20"/>
      <c r="D705" s="21"/>
      <c r="E705" s="21"/>
      <c r="F705" s="21"/>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c r="AJ705" s="9"/>
      <c r="AK705" s="9"/>
      <c r="AL705" s="9"/>
      <c r="AM705" s="9"/>
      <c r="AN705" s="9"/>
    </row>
    <row r="706" spans="1:40" ht="14.25" x14ac:dyDescent="0.25">
      <c r="A706" s="21"/>
      <c r="B706" s="19"/>
      <c r="C706" s="20"/>
      <c r="D706" s="21"/>
      <c r="E706" s="21"/>
      <c r="F706" s="21"/>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c r="AJ706" s="9"/>
      <c r="AK706" s="9"/>
      <c r="AL706" s="9"/>
      <c r="AM706" s="9"/>
      <c r="AN706" s="9"/>
    </row>
    <row r="707" spans="1:40" ht="14.25" x14ac:dyDescent="0.25">
      <c r="A707" s="21"/>
      <c r="B707" s="19"/>
      <c r="C707" s="20"/>
      <c r="D707" s="21"/>
      <c r="E707" s="21"/>
      <c r="F707" s="21"/>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c r="AJ707" s="9"/>
      <c r="AK707" s="9"/>
      <c r="AL707" s="9"/>
      <c r="AM707" s="9"/>
      <c r="AN707" s="9"/>
    </row>
    <row r="708" spans="1:40" ht="14.25" x14ac:dyDescent="0.25">
      <c r="A708" s="21"/>
      <c r="B708" s="19"/>
      <c r="C708" s="20"/>
      <c r="D708" s="21"/>
      <c r="E708" s="21"/>
      <c r="F708" s="21"/>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row>
    <row r="709" spans="1:40" ht="14.25" x14ac:dyDescent="0.25">
      <c r="A709" s="21"/>
      <c r="B709" s="19"/>
      <c r="C709" s="20"/>
      <c r="D709" s="21"/>
      <c r="E709" s="21"/>
      <c r="F709" s="21"/>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c r="AJ709" s="9"/>
      <c r="AK709" s="9"/>
      <c r="AL709" s="9"/>
      <c r="AM709" s="9"/>
      <c r="AN709" s="9"/>
    </row>
    <row r="710" spans="1:40" ht="14.25" x14ac:dyDescent="0.25">
      <c r="A710" s="21"/>
      <c r="B710" s="19"/>
      <c r="C710" s="20"/>
      <c r="D710" s="21"/>
      <c r="E710" s="21"/>
      <c r="F710" s="21"/>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row>
    <row r="711" spans="1:40" ht="14.25" x14ac:dyDescent="0.25">
      <c r="A711" s="21"/>
      <c r="B711" s="19"/>
      <c r="C711" s="20"/>
      <c r="D711" s="21"/>
      <c r="E711" s="21"/>
      <c r="F711" s="21"/>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c r="AJ711" s="9"/>
      <c r="AK711" s="9"/>
      <c r="AL711" s="9"/>
      <c r="AM711" s="9"/>
      <c r="AN711" s="9"/>
    </row>
    <row r="712" spans="1:40" ht="14.25" x14ac:dyDescent="0.25">
      <c r="A712" s="21"/>
      <c r="B712" s="19"/>
      <c r="C712" s="20"/>
      <c r="D712" s="21"/>
      <c r="E712" s="21"/>
      <c r="F712" s="21"/>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c r="AJ712" s="9"/>
      <c r="AK712" s="9"/>
      <c r="AL712" s="9"/>
      <c r="AM712" s="9"/>
      <c r="AN712" s="9"/>
    </row>
    <row r="713" spans="1:40" ht="14.25" x14ac:dyDescent="0.25">
      <c r="A713" s="21"/>
      <c r="B713" s="19"/>
      <c r="C713" s="20"/>
      <c r="D713" s="21"/>
      <c r="E713" s="21"/>
      <c r="F713" s="21"/>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c r="AJ713" s="9"/>
      <c r="AK713" s="9"/>
      <c r="AL713" s="9"/>
      <c r="AM713" s="9"/>
      <c r="AN713" s="9"/>
    </row>
    <row r="714" spans="1:40" ht="14.25" x14ac:dyDescent="0.25">
      <c r="A714" s="21"/>
      <c r="B714" s="19"/>
      <c r="C714" s="20"/>
      <c r="D714" s="21"/>
      <c r="E714" s="21"/>
      <c r="F714" s="21"/>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c r="AJ714" s="9"/>
      <c r="AK714" s="9"/>
      <c r="AL714" s="9"/>
      <c r="AM714" s="9"/>
      <c r="AN714" s="9"/>
    </row>
    <row r="715" spans="1:40" ht="14.25" x14ac:dyDescent="0.25">
      <c r="A715" s="21"/>
      <c r="B715" s="19"/>
      <c r="C715" s="20"/>
      <c r="D715" s="21"/>
      <c r="E715" s="21"/>
      <c r="F715" s="21"/>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c r="AI715" s="9"/>
      <c r="AJ715" s="9"/>
      <c r="AK715" s="9"/>
      <c r="AL715" s="9"/>
      <c r="AM715" s="9"/>
      <c r="AN715" s="9"/>
    </row>
    <row r="716" spans="1:40" ht="14.25" x14ac:dyDescent="0.25">
      <c r="A716" s="21"/>
      <c r="B716" s="19"/>
      <c r="C716" s="20"/>
      <c r="D716" s="21"/>
      <c r="E716" s="21"/>
      <c r="F716" s="21"/>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c r="AJ716" s="9"/>
      <c r="AK716" s="9"/>
      <c r="AL716" s="9"/>
      <c r="AM716" s="9"/>
      <c r="AN716" s="9"/>
    </row>
    <row r="717" spans="1:40" ht="14.25" x14ac:dyDescent="0.25">
      <c r="A717" s="21"/>
      <c r="B717" s="19"/>
      <c r="C717" s="20"/>
      <c r="D717" s="21"/>
      <c r="E717" s="21"/>
      <c r="F717" s="21"/>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c r="AJ717" s="9"/>
      <c r="AK717" s="9"/>
      <c r="AL717" s="9"/>
      <c r="AM717" s="9"/>
      <c r="AN717" s="9"/>
    </row>
    <row r="718" spans="1:40" ht="14.25" x14ac:dyDescent="0.25">
      <c r="A718" s="21"/>
      <c r="B718" s="19"/>
      <c r="C718" s="20"/>
      <c r="D718" s="21"/>
      <c r="E718" s="21"/>
      <c r="F718" s="21"/>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row>
    <row r="719" spans="1:40" ht="14.25" x14ac:dyDescent="0.25">
      <c r="A719" s="21"/>
      <c r="B719" s="19"/>
      <c r="C719" s="20"/>
      <c r="D719" s="21"/>
      <c r="E719" s="21"/>
      <c r="F719" s="21"/>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c r="AJ719" s="9"/>
      <c r="AK719" s="9"/>
      <c r="AL719" s="9"/>
      <c r="AM719" s="9"/>
      <c r="AN719" s="9"/>
    </row>
    <row r="720" spans="1:40" ht="14.25" x14ac:dyDescent="0.25">
      <c r="A720" s="21"/>
      <c r="B720" s="19"/>
      <c r="C720" s="20"/>
      <c r="D720" s="21"/>
      <c r="E720" s="21"/>
      <c r="F720" s="21"/>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c r="AI720" s="9"/>
      <c r="AJ720" s="9"/>
      <c r="AK720" s="9"/>
      <c r="AL720" s="9"/>
      <c r="AM720" s="9"/>
      <c r="AN720" s="9"/>
    </row>
    <row r="721" spans="1:40" ht="14.25" x14ac:dyDescent="0.25">
      <c r="A721" s="21"/>
      <c r="B721" s="19"/>
      <c r="C721" s="20"/>
      <c r="D721" s="21"/>
      <c r="E721" s="21"/>
      <c r="F721" s="21"/>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c r="AJ721" s="9"/>
      <c r="AK721" s="9"/>
      <c r="AL721" s="9"/>
      <c r="AM721" s="9"/>
      <c r="AN721" s="9"/>
    </row>
    <row r="722" spans="1:40" ht="14.25" x14ac:dyDescent="0.25">
      <c r="A722" s="21"/>
      <c r="B722" s="19"/>
      <c r="C722" s="20"/>
      <c r="D722" s="21"/>
      <c r="E722" s="21"/>
      <c r="F722" s="21"/>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row>
    <row r="723" spans="1:40" ht="14.25" x14ac:dyDescent="0.25">
      <c r="A723" s="21"/>
      <c r="B723" s="19"/>
      <c r="C723" s="20"/>
      <c r="D723" s="21"/>
      <c r="E723" s="21"/>
      <c r="F723" s="21"/>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c r="AI723" s="9"/>
      <c r="AJ723" s="9"/>
      <c r="AK723" s="9"/>
      <c r="AL723" s="9"/>
      <c r="AM723" s="9"/>
      <c r="AN723" s="9"/>
    </row>
    <row r="724" spans="1:40" ht="14.25" x14ac:dyDescent="0.25">
      <c r="A724" s="21"/>
      <c r="B724" s="19"/>
      <c r="C724" s="20"/>
      <c r="D724" s="21"/>
      <c r="E724" s="21"/>
      <c r="F724" s="21"/>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c r="AI724" s="9"/>
      <c r="AJ724" s="9"/>
      <c r="AK724" s="9"/>
      <c r="AL724" s="9"/>
      <c r="AM724" s="9"/>
      <c r="AN724" s="9"/>
    </row>
    <row r="725" spans="1:40" ht="14.25" x14ac:dyDescent="0.25">
      <c r="A725" s="21"/>
      <c r="B725" s="19"/>
      <c r="C725" s="20"/>
      <c r="D725" s="21"/>
      <c r="E725" s="21"/>
      <c r="F725" s="21"/>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c r="AI725" s="9"/>
      <c r="AJ725" s="9"/>
      <c r="AK725" s="9"/>
      <c r="AL725" s="9"/>
      <c r="AM725" s="9"/>
      <c r="AN725" s="9"/>
    </row>
    <row r="726" spans="1:40" ht="14.25" x14ac:dyDescent="0.25">
      <c r="A726" s="21"/>
      <c r="B726" s="19"/>
      <c r="C726" s="20"/>
      <c r="D726" s="21"/>
      <c r="E726" s="21"/>
      <c r="F726" s="21"/>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c r="AJ726" s="9"/>
      <c r="AK726" s="9"/>
      <c r="AL726" s="9"/>
      <c r="AM726" s="9"/>
      <c r="AN726" s="9"/>
    </row>
    <row r="727" spans="1:40" ht="14.25" x14ac:dyDescent="0.25">
      <c r="A727" s="21"/>
      <c r="B727" s="19"/>
      <c r="C727" s="20"/>
      <c r="D727" s="21"/>
      <c r="E727" s="21"/>
      <c r="F727" s="21"/>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c r="AJ727" s="9"/>
      <c r="AK727" s="9"/>
      <c r="AL727" s="9"/>
      <c r="AM727" s="9"/>
      <c r="AN727" s="9"/>
    </row>
    <row r="728" spans="1:40" ht="14.25" x14ac:dyDescent="0.25">
      <c r="A728" s="21"/>
      <c r="B728" s="19"/>
      <c r="C728" s="20"/>
      <c r="D728" s="21"/>
      <c r="E728" s="21"/>
      <c r="F728" s="21"/>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row>
    <row r="729" spans="1:40" ht="14.25" x14ac:dyDescent="0.25">
      <c r="A729" s="21"/>
      <c r="B729" s="19"/>
      <c r="C729" s="20"/>
      <c r="D729" s="21"/>
      <c r="E729" s="21"/>
      <c r="F729" s="21"/>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c r="AJ729" s="9"/>
      <c r="AK729" s="9"/>
      <c r="AL729" s="9"/>
      <c r="AM729" s="9"/>
      <c r="AN729" s="9"/>
    </row>
    <row r="730" spans="1:40" ht="14.25" x14ac:dyDescent="0.25">
      <c r="A730" s="21"/>
      <c r="B730" s="19"/>
      <c r="C730" s="20"/>
      <c r="D730" s="21"/>
      <c r="E730" s="21"/>
      <c r="F730" s="21"/>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c r="AJ730" s="9"/>
      <c r="AK730" s="9"/>
      <c r="AL730" s="9"/>
      <c r="AM730" s="9"/>
      <c r="AN730" s="9"/>
    </row>
    <row r="731" spans="1:40" ht="14.25" x14ac:dyDescent="0.25">
      <c r="A731" s="21"/>
      <c r="B731" s="19"/>
      <c r="C731" s="20"/>
      <c r="D731" s="21"/>
      <c r="E731" s="21"/>
      <c r="F731" s="21"/>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c r="AJ731" s="9"/>
      <c r="AK731" s="9"/>
      <c r="AL731" s="9"/>
      <c r="AM731" s="9"/>
      <c r="AN731" s="9"/>
    </row>
    <row r="732" spans="1:40" ht="14.25" x14ac:dyDescent="0.25">
      <c r="A732" s="21"/>
      <c r="B732" s="19"/>
      <c r="C732" s="20"/>
      <c r="D732" s="21"/>
      <c r="E732" s="21"/>
      <c r="F732" s="21"/>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c r="AJ732" s="9"/>
      <c r="AK732" s="9"/>
      <c r="AL732" s="9"/>
      <c r="AM732" s="9"/>
      <c r="AN732" s="9"/>
    </row>
    <row r="733" spans="1:40" ht="14.25" x14ac:dyDescent="0.25">
      <c r="A733" s="21"/>
      <c r="B733" s="19"/>
      <c r="C733" s="20"/>
      <c r="D733" s="21"/>
      <c r="E733" s="21"/>
      <c r="F733" s="21"/>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c r="AJ733" s="9"/>
      <c r="AK733" s="9"/>
      <c r="AL733" s="9"/>
      <c r="AM733" s="9"/>
      <c r="AN733" s="9"/>
    </row>
    <row r="734" spans="1:40" ht="14.25" x14ac:dyDescent="0.25">
      <c r="A734" s="21"/>
      <c r="B734" s="19"/>
      <c r="C734" s="20"/>
      <c r="D734" s="21"/>
      <c r="E734" s="21"/>
      <c r="F734" s="21"/>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c r="AL734" s="9"/>
      <c r="AM734" s="9"/>
      <c r="AN734" s="9"/>
    </row>
    <row r="735" spans="1:40" ht="14.25" x14ac:dyDescent="0.25">
      <c r="A735" s="21"/>
      <c r="B735" s="19"/>
      <c r="C735" s="20"/>
      <c r="D735" s="21"/>
      <c r="E735" s="21"/>
      <c r="F735" s="21"/>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c r="AJ735" s="9"/>
      <c r="AK735" s="9"/>
      <c r="AL735" s="9"/>
      <c r="AM735" s="9"/>
      <c r="AN735" s="9"/>
    </row>
    <row r="736" spans="1:40" ht="14.25" x14ac:dyDescent="0.25">
      <c r="A736" s="21"/>
      <c r="B736" s="19"/>
      <c r="C736" s="20"/>
      <c r="D736" s="21"/>
      <c r="E736" s="21"/>
      <c r="F736" s="21"/>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c r="AJ736" s="9"/>
      <c r="AK736" s="9"/>
      <c r="AL736" s="9"/>
      <c r="AM736" s="9"/>
      <c r="AN736" s="9"/>
    </row>
    <row r="737" spans="1:40" ht="14.25" x14ac:dyDescent="0.25">
      <c r="A737" s="21"/>
      <c r="B737" s="19"/>
      <c r="C737" s="20"/>
      <c r="D737" s="21"/>
      <c r="E737" s="21"/>
      <c r="F737" s="21"/>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c r="AJ737" s="9"/>
      <c r="AK737" s="9"/>
      <c r="AL737" s="9"/>
      <c r="AM737" s="9"/>
      <c r="AN737" s="9"/>
    </row>
    <row r="738" spans="1:40" ht="14.25" x14ac:dyDescent="0.25">
      <c r="A738" s="21"/>
      <c r="B738" s="19"/>
      <c r="C738" s="20"/>
      <c r="D738" s="21"/>
      <c r="E738" s="21"/>
      <c r="F738" s="21"/>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c r="AJ738" s="9"/>
      <c r="AK738" s="9"/>
      <c r="AL738" s="9"/>
      <c r="AM738" s="9"/>
      <c r="AN738" s="9"/>
    </row>
    <row r="739" spans="1:40" ht="14.25" x14ac:dyDescent="0.25">
      <c r="A739" s="21"/>
      <c r="B739" s="19"/>
      <c r="C739" s="20"/>
      <c r="D739" s="21"/>
      <c r="E739" s="21"/>
      <c r="F739" s="21"/>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c r="AJ739" s="9"/>
      <c r="AK739" s="9"/>
      <c r="AL739" s="9"/>
      <c r="AM739" s="9"/>
      <c r="AN739" s="9"/>
    </row>
    <row r="740" spans="1:40" ht="14.25" x14ac:dyDescent="0.25">
      <c r="A740" s="21"/>
      <c r="B740" s="19"/>
      <c r="C740" s="20"/>
      <c r="D740" s="21"/>
      <c r="E740" s="21"/>
      <c r="F740" s="21"/>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c r="AL740" s="9"/>
      <c r="AM740" s="9"/>
      <c r="AN740" s="9"/>
    </row>
    <row r="741" spans="1:40" ht="14.25" x14ac:dyDescent="0.25">
      <c r="A741" s="21"/>
      <c r="B741" s="19"/>
      <c r="C741" s="20"/>
      <c r="D741" s="21"/>
      <c r="E741" s="21"/>
      <c r="F741" s="21"/>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c r="AJ741" s="9"/>
      <c r="AK741" s="9"/>
      <c r="AL741" s="9"/>
      <c r="AM741" s="9"/>
      <c r="AN741" s="9"/>
    </row>
    <row r="742" spans="1:40" ht="14.25" x14ac:dyDescent="0.25">
      <c r="A742" s="21"/>
      <c r="B742" s="19"/>
      <c r="C742" s="20"/>
      <c r="D742" s="21"/>
      <c r="E742" s="21"/>
      <c r="F742" s="21"/>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row>
    <row r="743" spans="1:40" ht="14.25" x14ac:dyDescent="0.25">
      <c r="A743" s="21"/>
      <c r="B743" s="19"/>
      <c r="C743" s="20"/>
      <c r="D743" s="21"/>
      <c r="E743" s="21"/>
      <c r="F743" s="21"/>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c r="AJ743" s="9"/>
      <c r="AK743" s="9"/>
      <c r="AL743" s="9"/>
      <c r="AM743" s="9"/>
      <c r="AN743" s="9"/>
    </row>
    <row r="744" spans="1:40" ht="14.25" x14ac:dyDescent="0.25">
      <c r="A744" s="21"/>
      <c r="B744" s="19"/>
      <c r="C744" s="20"/>
      <c r="D744" s="21"/>
      <c r="E744" s="21"/>
      <c r="F744" s="21"/>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c r="AJ744" s="9"/>
      <c r="AK744" s="9"/>
      <c r="AL744" s="9"/>
      <c r="AM744" s="9"/>
      <c r="AN744" s="9"/>
    </row>
    <row r="745" spans="1:40" ht="14.25" x14ac:dyDescent="0.25">
      <c r="A745" s="21"/>
      <c r="B745" s="19"/>
      <c r="C745" s="20"/>
      <c r="D745" s="21"/>
      <c r="E745" s="21"/>
      <c r="F745" s="21"/>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c r="AJ745" s="9"/>
      <c r="AK745" s="9"/>
      <c r="AL745" s="9"/>
      <c r="AM745" s="9"/>
      <c r="AN745" s="9"/>
    </row>
    <row r="746" spans="1:40" ht="14.25" x14ac:dyDescent="0.25">
      <c r="A746" s="21"/>
      <c r="B746" s="19"/>
      <c r="C746" s="20"/>
      <c r="D746" s="21"/>
      <c r="E746" s="21"/>
      <c r="F746" s="21"/>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c r="AI746" s="9"/>
      <c r="AJ746" s="9"/>
      <c r="AK746" s="9"/>
      <c r="AL746" s="9"/>
      <c r="AM746" s="9"/>
      <c r="AN746" s="9"/>
    </row>
    <row r="747" spans="1:40" ht="14.25" x14ac:dyDescent="0.25">
      <c r="A747" s="21"/>
      <c r="B747" s="19"/>
      <c r="C747" s="20"/>
      <c r="D747" s="21"/>
      <c r="E747" s="21"/>
      <c r="F747" s="21"/>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c r="AI747" s="9"/>
      <c r="AJ747" s="9"/>
      <c r="AK747" s="9"/>
      <c r="AL747" s="9"/>
      <c r="AM747" s="9"/>
      <c r="AN747" s="9"/>
    </row>
    <row r="748" spans="1:40" ht="14.25" x14ac:dyDescent="0.25">
      <c r="A748" s="21"/>
      <c r="B748" s="19"/>
      <c r="C748" s="20"/>
      <c r="D748" s="21"/>
      <c r="E748" s="21"/>
      <c r="F748" s="21"/>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c r="AI748" s="9"/>
      <c r="AJ748" s="9"/>
      <c r="AK748" s="9"/>
      <c r="AL748" s="9"/>
      <c r="AM748" s="9"/>
      <c r="AN748" s="9"/>
    </row>
    <row r="749" spans="1:40" ht="14.25" x14ac:dyDescent="0.25">
      <c r="A749" s="21"/>
      <c r="B749" s="19"/>
      <c r="C749" s="20"/>
      <c r="D749" s="21"/>
      <c r="E749" s="21"/>
      <c r="F749" s="21"/>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c r="AJ749" s="9"/>
      <c r="AK749" s="9"/>
      <c r="AL749" s="9"/>
      <c r="AM749" s="9"/>
      <c r="AN749" s="9"/>
    </row>
    <row r="750" spans="1:40" ht="14.25" x14ac:dyDescent="0.25">
      <c r="A750" s="21"/>
      <c r="B750" s="19"/>
      <c r="C750" s="20"/>
      <c r="D750" s="21"/>
      <c r="E750" s="21"/>
      <c r="F750" s="21"/>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c r="AJ750" s="9"/>
      <c r="AK750" s="9"/>
      <c r="AL750" s="9"/>
      <c r="AM750" s="9"/>
      <c r="AN750" s="9"/>
    </row>
    <row r="751" spans="1:40" ht="14.25" x14ac:dyDescent="0.25">
      <c r="A751" s="21"/>
      <c r="B751" s="19"/>
      <c r="C751" s="20"/>
      <c r="D751" s="21"/>
      <c r="E751" s="21"/>
      <c r="F751" s="21"/>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c r="AI751" s="9"/>
      <c r="AJ751" s="9"/>
      <c r="AK751" s="9"/>
      <c r="AL751" s="9"/>
      <c r="AM751" s="9"/>
      <c r="AN751" s="9"/>
    </row>
    <row r="752" spans="1:40" ht="14.25" x14ac:dyDescent="0.25">
      <c r="A752" s="21"/>
      <c r="B752" s="19"/>
      <c r="C752" s="20"/>
      <c r="D752" s="21"/>
      <c r="E752" s="21"/>
      <c r="F752" s="21"/>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c r="AJ752" s="9"/>
      <c r="AK752" s="9"/>
      <c r="AL752" s="9"/>
      <c r="AM752" s="9"/>
      <c r="AN752" s="9"/>
    </row>
    <row r="753" spans="1:40" ht="14.25" x14ac:dyDescent="0.25">
      <c r="A753" s="21"/>
      <c r="B753" s="19"/>
      <c r="C753" s="20"/>
      <c r="D753" s="21"/>
      <c r="E753" s="21"/>
      <c r="F753" s="21"/>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c r="AI753" s="9"/>
      <c r="AJ753" s="9"/>
      <c r="AK753" s="9"/>
      <c r="AL753" s="9"/>
      <c r="AM753" s="9"/>
      <c r="AN753" s="9"/>
    </row>
    <row r="754" spans="1:40" ht="14.25" x14ac:dyDescent="0.25">
      <c r="A754" s="21"/>
      <c r="B754" s="19"/>
      <c r="C754" s="20"/>
      <c r="D754" s="21"/>
      <c r="E754" s="21"/>
      <c r="F754" s="21"/>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c r="AI754" s="9"/>
      <c r="AJ754" s="9"/>
      <c r="AK754" s="9"/>
      <c r="AL754" s="9"/>
      <c r="AM754" s="9"/>
      <c r="AN754" s="9"/>
    </row>
    <row r="755" spans="1:40" ht="14.25" x14ac:dyDescent="0.25">
      <c r="A755" s="21"/>
      <c r="B755" s="19"/>
      <c r="C755" s="20"/>
      <c r="D755" s="21"/>
      <c r="E755" s="21"/>
      <c r="F755" s="21"/>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c r="AJ755" s="9"/>
      <c r="AK755" s="9"/>
      <c r="AL755" s="9"/>
      <c r="AM755" s="9"/>
      <c r="AN755" s="9"/>
    </row>
    <row r="756" spans="1:40" ht="14.25" x14ac:dyDescent="0.25">
      <c r="A756" s="21"/>
      <c r="B756" s="19"/>
      <c r="C756" s="20"/>
      <c r="D756" s="21"/>
      <c r="E756" s="21"/>
      <c r="F756" s="21"/>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c r="AI756" s="9"/>
      <c r="AJ756" s="9"/>
      <c r="AK756" s="9"/>
      <c r="AL756" s="9"/>
      <c r="AM756" s="9"/>
      <c r="AN756" s="9"/>
    </row>
    <row r="757" spans="1:40" ht="14.25" x14ac:dyDescent="0.25">
      <c r="A757" s="21"/>
      <c r="B757" s="19"/>
      <c r="C757" s="20"/>
      <c r="D757" s="21"/>
      <c r="E757" s="21"/>
      <c r="F757" s="21"/>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c r="AI757" s="9"/>
      <c r="AJ757" s="9"/>
      <c r="AK757" s="9"/>
      <c r="AL757" s="9"/>
      <c r="AM757" s="9"/>
      <c r="AN757" s="9"/>
    </row>
    <row r="758" spans="1:40" ht="14.25" x14ac:dyDescent="0.25">
      <c r="A758" s="21"/>
      <c r="B758" s="19"/>
      <c r="C758" s="20"/>
      <c r="D758" s="21"/>
      <c r="E758" s="21"/>
      <c r="F758" s="21"/>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c r="AJ758" s="9"/>
      <c r="AK758" s="9"/>
      <c r="AL758" s="9"/>
      <c r="AM758" s="9"/>
      <c r="AN758" s="9"/>
    </row>
    <row r="759" spans="1:40" ht="14.25" x14ac:dyDescent="0.25">
      <c r="A759" s="21"/>
      <c r="B759" s="19"/>
      <c r="C759" s="20"/>
      <c r="D759" s="21"/>
      <c r="E759" s="21"/>
      <c r="F759" s="21"/>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c r="AI759" s="9"/>
      <c r="AJ759" s="9"/>
      <c r="AK759" s="9"/>
      <c r="AL759" s="9"/>
      <c r="AM759" s="9"/>
      <c r="AN759" s="9"/>
    </row>
    <row r="760" spans="1:40" ht="14.25" x14ac:dyDescent="0.25">
      <c r="A760" s="21"/>
      <c r="B760" s="19"/>
      <c r="C760" s="20"/>
      <c r="D760" s="21"/>
      <c r="E760" s="21"/>
      <c r="F760" s="21"/>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c r="AI760" s="9"/>
      <c r="AJ760" s="9"/>
      <c r="AK760" s="9"/>
      <c r="AL760" s="9"/>
      <c r="AM760" s="9"/>
      <c r="AN760" s="9"/>
    </row>
    <row r="761" spans="1:40" ht="14.25" x14ac:dyDescent="0.25">
      <c r="A761" s="21"/>
      <c r="B761" s="19"/>
      <c r="C761" s="20"/>
      <c r="D761" s="21"/>
      <c r="E761" s="21"/>
      <c r="F761" s="21"/>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row>
    <row r="762" spans="1:40" ht="14.25" x14ac:dyDescent="0.25">
      <c r="A762" s="21"/>
      <c r="B762" s="19"/>
      <c r="C762" s="20"/>
      <c r="D762" s="21"/>
      <c r="E762" s="21"/>
      <c r="F762" s="21"/>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c r="AJ762" s="9"/>
      <c r="AK762" s="9"/>
      <c r="AL762" s="9"/>
      <c r="AM762" s="9"/>
      <c r="AN762" s="9"/>
    </row>
    <row r="763" spans="1:40" ht="14.25" x14ac:dyDescent="0.25">
      <c r="A763" s="21"/>
      <c r="B763" s="19"/>
      <c r="C763" s="20"/>
      <c r="D763" s="21"/>
      <c r="E763" s="21"/>
      <c r="F763" s="21"/>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c r="AI763" s="9"/>
      <c r="AJ763" s="9"/>
      <c r="AK763" s="9"/>
      <c r="AL763" s="9"/>
      <c r="AM763" s="9"/>
      <c r="AN763" s="9"/>
    </row>
    <row r="764" spans="1:40" ht="14.25" x14ac:dyDescent="0.25">
      <c r="A764" s="21"/>
      <c r="B764" s="19"/>
      <c r="C764" s="20"/>
      <c r="D764" s="21"/>
      <c r="E764" s="21"/>
      <c r="F764" s="21"/>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c r="AJ764" s="9"/>
      <c r="AK764" s="9"/>
      <c r="AL764" s="9"/>
      <c r="AM764" s="9"/>
      <c r="AN764" s="9"/>
    </row>
    <row r="765" spans="1:40" ht="14.25" x14ac:dyDescent="0.25">
      <c r="A765" s="21"/>
      <c r="B765" s="19"/>
      <c r="C765" s="20"/>
      <c r="D765" s="21"/>
      <c r="E765" s="21"/>
      <c r="F765" s="21"/>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c r="AJ765" s="9"/>
      <c r="AK765" s="9"/>
      <c r="AL765" s="9"/>
      <c r="AM765" s="9"/>
      <c r="AN765" s="9"/>
    </row>
    <row r="766" spans="1:40" ht="14.25" x14ac:dyDescent="0.25">
      <c r="A766" s="21"/>
      <c r="B766" s="19"/>
      <c r="C766" s="20"/>
      <c r="D766" s="21"/>
      <c r="E766" s="21"/>
      <c r="F766" s="21"/>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c r="AJ766" s="9"/>
      <c r="AK766" s="9"/>
      <c r="AL766" s="9"/>
      <c r="AM766" s="9"/>
      <c r="AN766" s="9"/>
    </row>
    <row r="767" spans="1:40" ht="14.25" x14ac:dyDescent="0.25">
      <c r="A767" s="21"/>
      <c r="B767" s="19"/>
      <c r="C767" s="20"/>
      <c r="D767" s="21"/>
      <c r="E767" s="21"/>
      <c r="F767" s="21"/>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c r="AI767" s="9"/>
      <c r="AJ767" s="9"/>
      <c r="AK767" s="9"/>
      <c r="AL767" s="9"/>
      <c r="AM767" s="9"/>
      <c r="AN767" s="9"/>
    </row>
    <row r="768" spans="1:40" ht="14.25" x14ac:dyDescent="0.25">
      <c r="A768" s="21"/>
      <c r="B768" s="19"/>
      <c r="C768" s="20"/>
      <c r="D768" s="21"/>
      <c r="E768" s="21"/>
      <c r="F768" s="21"/>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c r="AI768" s="9"/>
      <c r="AJ768" s="9"/>
      <c r="AK768" s="9"/>
      <c r="AL768" s="9"/>
      <c r="AM768" s="9"/>
      <c r="AN768" s="9"/>
    </row>
    <row r="769" spans="1:40" ht="14.25" x14ac:dyDescent="0.25">
      <c r="A769" s="21"/>
      <c r="B769" s="19"/>
      <c r="C769" s="20"/>
      <c r="D769" s="21"/>
      <c r="E769" s="21"/>
      <c r="F769" s="21"/>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c r="AI769" s="9"/>
      <c r="AJ769" s="9"/>
      <c r="AK769" s="9"/>
      <c r="AL769" s="9"/>
      <c r="AM769" s="9"/>
      <c r="AN769" s="9"/>
    </row>
    <row r="770" spans="1:40" ht="14.25" x14ac:dyDescent="0.25">
      <c r="A770" s="21"/>
      <c r="B770" s="19"/>
      <c r="C770" s="20"/>
      <c r="D770" s="21"/>
      <c r="E770" s="21"/>
      <c r="F770" s="21"/>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c r="AI770" s="9"/>
      <c r="AJ770" s="9"/>
      <c r="AK770" s="9"/>
      <c r="AL770" s="9"/>
      <c r="AM770" s="9"/>
      <c r="AN770" s="9"/>
    </row>
    <row r="771" spans="1:40" ht="14.25" x14ac:dyDescent="0.25">
      <c r="A771" s="21"/>
      <c r="B771" s="19"/>
      <c r="C771" s="20"/>
      <c r="D771" s="21"/>
      <c r="E771" s="21"/>
      <c r="F771" s="21"/>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c r="AI771" s="9"/>
      <c r="AJ771" s="9"/>
      <c r="AK771" s="9"/>
      <c r="AL771" s="9"/>
      <c r="AM771" s="9"/>
      <c r="AN771" s="9"/>
    </row>
    <row r="772" spans="1:40" ht="14.25" x14ac:dyDescent="0.25">
      <c r="A772" s="21"/>
      <c r="B772" s="19"/>
      <c r="C772" s="20"/>
      <c r="D772" s="21"/>
      <c r="E772" s="21"/>
      <c r="F772" s="21"/>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c r="AI772" s="9"/>
      <c r="AJ772" s="9"/>
      <c r="AK772" s="9"/>
      <c r="AL772" s="9"/>
      <c r="AM772" s="9"/>
      <c r="AN772" s="9"/>
    </row>
    <row r="773" spans="1:40" ht="14.25" x14ac:dyDescent="0.25">
      <c r="A773" s="21"/>
      <c r="B773" s="19"/>
      <c r="C773" s="20"/>
      <c r="D773" s="21"/>
      <c r="E773" s="21"/>
      <c r="F773" s="21"/>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c r="AI773" s="9"/>
      <c r="AJ773" s="9"/>
      <c r="AK773" s="9"/>
      <c r="AL773" s="9"/>
      <c r="AM773" s="9"/>
      <c r="AN773" s="9"/>
    </row>
    <row r="774" spans="1:40" ht="14.25" x14ac:dyDescent="0.25">
      <c r="A774" s="21"/>
      <c r="B774" s="19"/>
      <c r="C774" s="20"/>
      <c r="D774" s="21"/>
      <c r="E774" s="21"/>
      <c r="F774" s="21"/>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c r="AJ774" s="9"/>
      <c r="AK774" s="9"/>
      <c r="AL774" s="9"/>
      <c r="AM774" s="9"/>
      <c r="AN774" s="9"/>
    </row>
    <row r="775" spans="1:40" ht="14.25" x14ac:dyDescent="0.25">
      <c r="A775" s="21"/>
      <c r="B775" s="19"/>
      <c r="C775" s="20"/>
      <c r="D775" s="21"/>
      <c r="E775" s="21"/>
      <c r="F775" s="21"/>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c r="AI775" s="9"/>
      <c r="AJ775" s="9"/>
      <c r="AK775" s="9"/>
      <c r="AL775" s="9"/>
      <c r="AM775" s="9"/>
      <c r="AN775" s="9"/>
    </row>
    <row r="776" spans="1:40" ht="14.25" x14ac:dyDescent="0.25">
      <c r="A776" s="21"/>
      <c r="B776" s="19"/>
      <c r="C776" s="20"/>
      <c r="D776" s="21"/>
      <c r="E776" s="21"/>
      <c r="F776" s="21"/>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c r="AI776" s="9"/>
      <c r="AJ776" s="9"/>
      <c r="AK776" s="9"/>
      <c r="AL776" s="9"/>
      <c r="AM776" s="9"/>
      <c r="AN776" s="9"/>
    </row>
    <row r="777" spans="1:40" ht="14.25" x14ac:dyDescent="0.25">
      <c r="A777" s="21"/>
      <c r="B777" s="19"/>
      <c r="C777" s="20"/>
      <c r="D777" s="21"/>
      <c r="E777" s="21"/>
      <c r="F777" s="21"/>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c r="AI777" s="9"/>
      <c r="AJ777" s="9"/>
      <c r="AK777" s="9"/>
      <c r="AL777" s="9"/>
      <c r="AM777" s="9"/>
      <c r="AN777" s="9"/>
    </row>
    <row r="778" spans="1:40" ht="14.25" x14ac:dyDescent="0.25">
      <c r="A778" s="21"/>
      <c r="B778" s="19"/>
      <c r="C778" s="20"/>
      <c r="D778" s="21"/>
      <c r="E778" s="21"/>
      <c r="F778" s="21"/>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c r="AI778" s="9"/>
      <c r="AJ778" s="9"/>
      <c r="AK778" s="9"/>
      <c r="AL778" s="9"/>
      <c r="AM778" s="9"/>
      <c r="AN778" s="9"/>
    </row>
    <row r="779" spans="1:40" ht="14.25" x14ac:dyDescent="0.25">
      <c r="A779" s="21"/>
      <c r="B779" s="19"/>
      <c r="C779" s="20"/>
      <c r="D779" s="21"/>
      <c r="E779" s="21"/>
      <c r="F779" s="21"/>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c r="AI779" s="9"/>
      <c r="AJ779" s="9"/>
      <c r="AK779" s="9"/>
      <c r="AL779" s="9"/>
      <c r="AM779" s="9"/>
      <c r="AN779" s="9"/>
    </row>
    <row r="780" spans="1:40" ht="14.25" x14ac:dyDescent="0.25">
      <c r="A780" s="21"/>
      <c r="B780" s="19"/>
      <c r="C780" s="20"/>
      <c r="D780" s="21"/>
      <c r="E780" s="21"/>
      <c r="F780" s="21"/>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c r="AI780" s="9"/>
      <c r="AJ780" s="9"/>
      <c r="AK780" s="9"/>
      <c r="AL780" s="9"/>
      <c r="AM780" s="9"/>
      <c r="AN780" s="9"/>
    </row>
    <row r="781" spans="1:40" ht="14.25" x14ac:dyDescent="0.25">
      <c r="A781" s="21"/>
      <c r="B781" s="19"/>
      <c r="C781" s="20"/>
      <c r="D781" s="21"/>
      <c r="E781" s="21"/>
      <c r="F781" s="21"/>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c r="AI781" s="9"/>
      <c r="AJ781" s="9"/>
      <c r="AK781" s="9"/>
      <c r="AL781" s="9"/>
      <c r="AM781" s="9"/>
      <c r="AN781" s="9"/>
    </row>
    <row r="782" spans="1:40" ht="14.25" x14ac:dyDescent="0.25">
      <c r="A782" s="21"/>
      <c r="B782" s="19"/>
      <c r="C782" s="20"/>
      <c r="D782" s="21"/>
      <c r="E782" s="21"/>
      <c r="F782" s="21"/>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c r="AJ782" s="9"/>
      <c r="AK782" s="9"/>
      <c r="AL782" s="9"/>
      <c r="AM782" s="9"/>
      <c r="AN782" s="9"/>
    </row>
    <row r="783" spans="1:40" ht="14.25" x14ac:dyDescent="0.25">
      <c r="A783" s="21"/>
      <c r="B783" s="19"/>
      <c r="C783" s="20"/>
      <c r="D783" s="21"/>
      <c r="E783" s="21"/>
      <c r="F783" s="21"/>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c r="AI783" s="9"/>
      <c r="AJ783" s="9"/>
      <c r="AK783" s="9"/>
      <c r="AL783" s="9"/>
      <c r="AM783" s="9"/>
      <c r="AN783" s="9"/>
    </row>
    <row r="784" spans="1:40" ht="14.25" x14ac:dyDescent="0.25">
      <c r="A784" s="21"/>
      <c r="B784" s="19"/>
      <c r="C784" s="20"/>
      <c r="D784" s="21"/>
      <c r="E784" s="21"/>
      <c r="F784" s="21"/>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c r="AI784" s="9"/>
      <c r="AJ784" s="9"/>
      <c r="AK784" s="9"/>
      <c r="AL784" s="9"/>
      <c r="AM784" s="9"/>
      <c r="AN784" s="9"/>
    </row>
    <row r="785" spans="1:40" ht="14.25" x14ac:dyDescent="0.25">
      <c r="A785" s="21"/>
      <c r="B785" s="19"/>
      <c r="C785" s="20"/>
      <c r="D785" s="21"/>
      <c r="E785" s="21"/>
      <c r="F785" s="21"/>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c r="AI785" s="9"/>
      <c r="AJ785" s="9"/>
      <c r="AK785" s="9"/>
      <c r="AL785" s="9"/>
      <c r="AM785" s="9"/>
      <c r="AN785" s="9"/>
    </row>
    <row r="786" spans="1:40" ht="14.25" x14ac:dyDescent="0.25">
      <c r="A786" s="21"/>
      <c r="B786" s="19"/>
      <c r="C786" s="20"/>
      <c r="D786" s="21"/>
      <c r="E786" s="21"/>
      <c r="F786" s="21"/>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c r="AI786" s="9"/>
      <c r="AJ786" s="9"/>
      <c r="AK786" s="9"/>
      <c r="AL786" s="9"/>
      <c r="AM786" s="9"/>
      <c r="AN786" s="9"/>
    </row>
    <row r="787" spans="1:40" ht="14.25" x14ac:dyDescent="0.25">
      <c r="A787" s="21"/>
      <c r="B787" s="19"/>
      <c r="C787" s="20"/>
      <c r="D787" s="21"/>
      <c r="E787" s="21"/>
      <c r="F787" s="21"/>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c r="AI787" s="9"/>
      <c r="AJ787" s="9"/>
      <c r="AK787" s="9"/>
      <c r="AL787" s="9"/>
      <c r="AM787" s="9"/>
      <c r="AN787" s="9"/>
    </row>
    <row r="788" spans="1:40" ht="14.25" x14ac:dyDescent="0.25">
      <c r="A788" s="21"/>
      <c r="B788" s="19"/>
      <c r="C788" s="20"/>
      <c r="D788" s="21"/>
      <c r="E788" s="21"/>
      <c r="F788" s="21"/>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c r="AI788" s="9"/>
      <c r="AJ788" s="9"/>
      <c r="AK788" s="9"/>
      <c r="AL788" s="9"/>
      <c r="AM788" s="9"/>
      <c r="AN788" s="9"/>
    </row>
    <row r="789" spans="1:40" ht="14.25" x14ac:dyDescent="0.25">
      <c r="A789" s="21"/>
      <c r="B789" s="19"/>
      <c r="C789" s="20"/>
      <c r="D789" s="21"/>
      <c r="E789" s="21"/>
      <c r="F789" s="21"/>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c r="AJ789" s="9"/>
      <c r="AK789" s="9"/>
      <c r="AL789" s="9"/>
      <c r="AM789" s="9"/>
      <c r="AN789" s="9"/>
    </row>
    <row r="790" spans="1:40" ht="14.25" x14ac:dyDescent="0.25">
      <c r="A790" s="21"/>
      <c r="B790" s="19"/>
      <c r="C790" s="20"/>
      <c r="D790" s="21"/>
      <c r="E790" s="21"/>
      <c r="F790" s="21"/>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c r="AJ790" s="9"/>
      <c r="AK790" s="9"/>
      <c r="AL790" s="9"/>
      <c r="AM790" s="9"/>
      <c r="AN790" s="9"/>
    </row>
    <row r="791" spans="1:40" ht="14.25" x14ac:dyDescent="0.25">
      <c r="A791" s="21"/>
      <c r="B791" s="19"/>
      <c r="C791" s="20"/>
      <c r="D791" s="21"/>
      <c r="E791" s="21"/>
      <c r="F791" s="21"/>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c r="AJ791" s="9"/>
      <c r="AK791" s="9"/>
      <c r="AL791" s="9"/>
      <c r="AM791" s="9"/>
      <c r="AN791" s="9"/>
    </row>
    <row r="792" spans="1:40" ht="14.25" x14ac:dyDescent="0.25">
      <c r="A792" s="21"/>
      <c r="B792" s="19"/>
      <c r="C792" s="20"/>
      <c r="D792" s="21"/>
      <c r="E792" s="21"/>
      <c r="F792" s="21"/>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c r="AI792" s="9"/>
      <c r="AJ792" s="9"/>
      <c r="AK792" s="9"/>
      <c r="AL792" s="9"/>
      <c r="AM792" s="9"/>
      <c r="AN792" s="9"/>
    </row>
    <row r="793" spans="1:40" ht="14.25" x14ac:dyDescent="0.25">
      <c r="A793" s="21"/>
      <c r="B793" s="19"/>
      <c r="C793" s="20"/>
      <c r="D793" s="21"/>
      <c r="E793" s="21"/>
      <c r="F793" s="21"/>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c r="AI793" s="9"/>
      <c r="AJ793" s="9"/>
      <c r="AK793" s="9"/>
      <c r="AL793" s="9"/>
      <c r="AM793" s="9"/>
      <c r="AN793" s="9"/>
    </row>
    <row r="794" spans="1:40" ht="14.25" x14ac:dyDescent="0.25">
      <c r="A794" s="21"/>
      <c r="B794" s="19"/>
      <c r="C794" s="20"/>
      <c r="D794" s="21"/>
      <c r="E794" s="21"/>
      <c r="F794" s="21"/>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row>
    <row r="795" spans="1:40" ht="14.25" x14ac:dyDescent="0.25">
      <c r="A795" s="21"/>
      <c r="B795" s="19"/>
      <c r="C795" s="20"/>
      <c r="D795" s="21"/>
      <c r="E795" s="21"/>
      <c r="F795" s="21"/>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c r="AI795" s="9"/>
      <c r="AJ795" s="9"/>
      <c r="AK795" s="9"/>
      <c r="AL795" s="9"/>
      <c r="AM795" s="9"/>
      <c r="AN795" s="9"/>
    </row>
    <row r="796" spans="1:40" ht="14.25" x14ac:dyDescent="0.25">
      <c r="A796" s="21"/>
      <c r="B796" s="19"/>
      <c r="C796" s="20"/>
      <c r="D796" s="21"/>
      <c r="E796" s="21"/>
      <c r="F796" s="21"/>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c r="AI796" s="9"/>
      <c r="AJ796" s="9"/>
      <c r="AK796" s="9"/>
      <c r="AL796" s="9"/>
      <c r="AM796" s="9"/>
      <c r="AN796" s="9"/>
    </row>
    <row r="797" spans="1:40" ht="14.25" x14ac:dyDescent="0.25">
      <c r="A797" s="21"/>
      <c r="B797" s="19"/>
      <c r="C797" s="20"/>
      <c r="D797" s="21"/>
      <c r="E797" s="21"/>
      <c r="F797" s="21"/>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c r="AI797" s="9"/>
      <c r="AJ797" s="9"/>
      <c r="AK797" s="9"/>
      <c r="AL797" s="9"/>
      <c r="AM797" s="9"/>
      <c r="AN797" s="9"/>
    </row>
    <row r="798" spans="1:40" ht="14.25" x14ac:dyDescent="0.25">
      <c r="A798" s="21"/>
      <c r="B798" s="19"/>
      <c r="C798" s="20"/>
      <c r="D798" s="21"/>
      <c r="E798" s="21"/>
      <c r="F798" s="21"/>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row>
    <row r="799" spans="1:40" ht="14.25" x14ac:dyDescent="0.25">
      <c r="A799" s="21"/>
      <c r="B799" s="19"/>
      <c r="C799" s="20"/>
      <c r="D799" s="21"/>
      <c r="E799" s="21"/>
      <c r="F799" s="21"/>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c r="AI799" s="9"/>
      <c r="AJ799" s="9"/>
      <c r="AK799" s="9"/>
      <c r="AL799" s="9"/>
      <c r="AM799" s="9"/>
      <c r="AN799" s="9"/>
    </row>
    <row r="800" spans="1:40" ht="14.25" x14ac:dyDescent="0.25">
      <c r="A800" s="21"/>
      <c r="B800" s="19"/>
      <c r="C800" s="20"/>
      <c r="D800" s="21"/>
      <c r="E800" s="21"/>
      <c r="F800" s="21"/>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c r="AJ800" s="9"/>
      <c r="AK800" s="9"/>
      <c r="AL800" s="9"/>
      <c r="AM800" s="9"/>
      <c r="AN800" s="9"/>
    </row>
    <row r="801" spans="1:40" ht="14.25" x14ac:dyDescent="0.25">
      <c r="A801" s="21"/>
      <c r="B801" s="19"/>
      <c r="C801" s="20"/>
      <c r="D801" s="21"/>
      <c r="E801" s="21"/>
      <c r="F801" s="21"/>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c r="AI801" s="9"/>
      <c r="AJ801" s="9"/>
      <c r="AK801" s="9"/>
      <c r="AL801" s="9"/>
      <c r="AM801" s="9"/>
      <c r="AN801" s="9"/>
    </row>
    <row r="802" spans="1:40" ht="14.25" x14ac:dyDescent="0.25">
      <c r="A802" s="21"/>
      <c r="B802" s="19"/>
      <c r="C802" s="20"/>
      <c r="D802" s="21"/>
      <c r="E802" s="21"/>
      <c r="F802" s="21"/>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c r="AI802" s="9"/>
      <c r="AJ802" s="9"/>
      <c r="AK802" s="9"/>
      <c r="AL802" s="9"/>
      <c r="AM802" s="9"/>
      <c r="AN802" s="9"/>
    </row>
    <row r="803" spans="1:40" ht="14.25" x14ac:dyDescent="0.25">
      <c r="A803" s="21"/>
      <c r="B803" s="19"/>
      <c r="C803" s="20"/>
      <c r="D803" s="21"/>
      <c r="E803" s="21"/>
      <c r="F803" s="21"/>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c r="AI803" s="9"/>
      <c r="AJ803" s="9"/>
      <c r="AK803" s="9"/>
      <c r="AL803" s="9"/>
      <c r="AM803" s="9"/>
      <c r="AN803" s="9"/>
    </row>
    <row r="804" spans="1:40" ht="14.25" x14ac:dyDescent="0.25">
      <c r="A804" s="21"/>
      <c r="B804" s="19"/>
      <c r="C804" s="20"/>
      <c r="D804" s="21"/>
      <c r="E804" s="21"/>
      <c r="F804" s="21"/>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c r="AI804" s="9"/>
      <c r="AJ804" s="9"/>
      <c r="AK804" s="9"/>
      <c r="AL804" s="9"/>
      <c r="AM804" s="9"/>
      <c r="AN804" s="9"/>
    </row>
    <row r="805" spans="1:40" ht="14.25" x14ac:dyDescent="0.25">
      <c r="A805" s="21"/>
      <c r="B805" s="19"/>
      <c r="C805" s="20"/>
      <c r="D805" s="21"/>
      <c r="E805" s="21"/>
      <c r="F805" s="21"/>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c r="AI805" s="9"/>
      <c r="AJ805" s="9"/>
      <c r="AK805" s="9"/>
      <c r="AL805" s="9"/>
      <c r="AM805" s="9"/>
      <c r="AN805" s="9"/>
    </row>
    <row r="806" spans="1:40" ht="14.25" x14ac:dyDescent="0.25">
      <c r="A806" s="21"/>
      <c r="B806" s="19"/>
      <c r="C806" s="20"/>
      <c r="D806" s="21"/>
      <c r="E806" s="21"/>
      <c r="F806" s="21"/>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c r="AJ806" s="9"/>
      <c r="AK806" s="9"/>
      <c r="AL806" s="9"/>
      <c r="AM806" s="9"/>
      <c r="AN806" s="9"/>
    </row>
    <row r="807" spans="1:40" ht="14.25" x14ac:dyDescent="0.25">
      <c r="A807" s="21"/>
      <c r="B807" s="19"/>
      <c r="C807" s="20"/>
      <c r="D807" s="21"/>
      <c r="E807" s="21"/>
      <c r="F807" s="21"/>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row>
    <row r="808" spans="1:40" ht="14.25" x14ac:dyDescent="0.25">
      <c r="A808" s="21"/>
      <c r="B808" s="19"/>
      <c r="C808" s="20"/>
      <c r="D808" s="21"/>
      <c r="E808" s="21"/>
      <c r="F808" s="21"/>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c r="AI808" s="9"/>
      <c r="AJ808" s="9"/>
      <c r="AK808" s="9"/>
      <c r="AL808" s="9"/>
      <c r="AM808" s="9"/>
      <c r="AN808" s="9"/>
    </row>
    <row r="809" spans="1:40" ht="14.25" x14ac:dyDescent="0.25">
      <c r="A809" s="21"/>
      <c r="B809" s="19"/>
      <c r="C809" s="20"/>
      <c r="D809" s="21"/>
      <c r="E809" s="21"/>
      <c r="F809" s="21"/>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c r="AJ809" s="9"/>
      <c r="AK809" s="9"/>
      <c r="AL809" s="9"/>
      <c r="AM809" s="9"/>
      <c r="AN809" s="9"/>
    </row>
    <row r="810" spans="1:40" ht="14.25" x14ac:dyDescent="0.25">
      <c r="A810" s="21"/>
      <c r="B810" s="19"/>
      <c r="C810" s="20"/>
      <c r="D810" s="21"/>
      <c r="E810" s="21"/>
      <c r="F810" s="21"/>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c r="AJ810" s="9"/>
      <c r="AK810" s="9"/>
      <c r="AL810" s="9"/>
      <c r="AM810" s="9"/>
      <c r="AN810" s="9"/>
    </row>
    <row r="811" spans="1:40" ht="14.25" x14ac:dyDescent="0.25">
      <c r="A811" s="21"/>
      <c r="B811" s="19"/>
      <c r="C811" s="20"/>
      <c r="D811" s="21"/>
      <c r="E811" s="21"/>
      <c r="F811" s="21"/>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c r="AI811" s="9"/>
      <c r="AJ811" s="9"/>
      <c r="AK811" s="9"/>
      <c r="AL811" s="9"/>
      <c r="AM811" s="9"/>
      <c r="AN811" s="9"/>
    </row>
    <row r="812" spans="1:40" ht="14.25" x14ac:dyDescent="0.25">
      <c r="A812" s="21"/>
      <c r="B812" s="19"/>
      <c r="C812" s="20"/>
      <c r="D812" s="21"/>
      <c r="E812" s="21"/>
      <c r="F812" s="21"/>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c r="AI812" s="9"/>
      <c r="AJ812" s="9"/>
      <c r="AK812" s="9"/>
      <c r="AL812" s="9"/>
      <c r="AM812" s="9"/>
      <c r="AN812" s="9"/>
    </row>
    <row r="813" spans="1:40" ht="14.25" x14ac:dyDescent="0.25">
      <c r="A813" s="21"/>
      <c r="B813" s="19"/>
      <c r="C813" s="20"/>
      <c r="D813" s="21"/>
      <c r="E813" s="21"/>
      <c r="F813" s="21"/>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row>
    <row r="814" spans="1:40" ht="14.25" x14ac:dyDescent="0.25">
      <c r="A814" s="21"/>
      <c r="B814" s="19"/>
      <c r="C814" s="20"/>
      <c r="D814" s="21"/>
      <c r="E814" s="21"/>
      <c r="F814" s="21"/>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row>
    <row r="815" spans="1:40" ht="14.25" x14ac:dyDescent="0.25">
      <c r="A815" s="21"/>
      <c r="B815" s="19"/>
      <c r="C815" s="20"/>
      <c r="D815" s="21"/>
      <c r="E815" s="21"/>
      <c r="F815" s="21"/>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c r="AJ815" s="9"/>
      <c r="AK815" s="9"/>
      <c r="AL815" s="9"/>
      <c r="AM815" s="9"/>
      <c r="AN815" s="9"/>
    </row>
    <row r="816" spans="1:40" ht="14.25" x14ac:dyDescent="0.25">
      <c r="A816" s="21"/>
      <c r="B816" s="19"/>
      <c r="C816" s="20"/>
      <c r="D816" s="21"/>
      <c r="E816" s="21"/>
      <c r="F816" s="21"/>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row>
    <row r="817" spans="1:40" ht="14.25" x14ac:dyDescent="0.25">
      <c r="A817" s="21"/>
      <c r="B817" s="19"/>
      <c r="C817" s="20"/>
      <c r="D817" s="21"/>
      <c r="E817" s="21"/>
      <c r="F817" s="21"/>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c r="AJ817" s="9"/>
      <c r="AK817" s="9"/>
      <c r="AL817" s="9"/>
      <c r="AM817" s="9"/>
      <c r="AN817" s="9"/>
    </row>
    <row r="818" spans="1:40" ht="14.25" x14ac:dyDescent="0.25">
      <c r="A818" s="21"/>
      <c r="B818" s="19"/>
      <c r="C818" s="20"/>
      <c r="D818" s="21"/>
      <c r="E818" s="21"/>
      <c r="F818" s="21"/>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c r="AJ818" s="9"/>
      <c r="AK818" s="9"/>
      <c r="AL818" s="9"/>
      <c r="AM818" s="9"/>
      <c r="AN818" s="9"/>
    </row>
    <row r="819" spans="1:40" ht="14.25" x14ac:dyDescent="0.25">
      <c r="A819" s="21"/>
      <c r="B819" s="19"/>
      <c r="C819" s="20"/>
      <c r="D819" s="21"/>
      <c r="E819" s="21"/>
      <c r="F819" s="21"/>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c r="AJ819" s="9"/>
      <c r="AK819" s="9"/>
      <c r="AL819" s="9"/>
      <c r="AM819" s="9"/>
      <c r="AN819" s="9"/>
    </row>
    <row r="820" spans="1:40" ht="14.25" x14ac:dyDescent="0.25">
      <c r="A820" s="21"/>
      <c r="B820" s="19"/>
      <c r="C820" s="20"/>
      <c r="D820" s="21"/>
      <c r="E820" s="21"/>
      <c r="F820" s="21"/>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c r="AJ820" s="9"/>
      <c r="AK820" s="9"/>
      <c r="AL820" s="9"/>
      <c r="AM820" s="9"/>
      <c r="AN820" s="9"/>
    </row>
    <row r="821" spans="1:40" ht="14.25" x14ac:dyDescent="0.25">
      <c r="A821" s="21"/>
      <c r="B821" s="19"/>
      <c r="C821" s="20"/>
      <c r="D821" s="21"/>
      <c r="E821" s="21"/>
      <c r="F821" s="21"/>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c r="AJ821" s="9"/>
      <c r="AK821" s="9"/>
      <c r="AL821" s="9"/>
      <c r="AM821" s="9"/>
      <c r="AN821" s="9"/>
    </row>
    <row r="822" spans="1:40" ht="14.25" x14ac:dyDescent="0.25">
      <c r="A822" s="21"/>
      <c r="B822" s="19"/>
      <c r="C822" s="20"/>
      <c r="D822" s="21"/>
      <c r="E822" s="21"/>
      <c r="F822" s="21"/>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row>
    <row r="823" spans="1:40" ht="14.25" x14ac:dyDescent="0.25">
      <c r="A823" s="21"/>
      <c r="B823" s="19"/>
      <c r="C823" s="20"/>
      <c r="D823" s="21"/>
      <c r="E823" s="21"/>
      <c r="F823" s="21"/>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row>
    <row r="824" spans="1:40" ht="14.25" x14ac:dyDescent="0.25">
      <c r="A824" s="21"/>
      <c r="B824" s="19"/>
      <c r="C824" s="20"/>
      <c r="D824" s="21"/>
      <c r="E824" s="21"/>
      <c r="F824" s="21"/>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c r="AI824" s="9"/>
      <c r="AJ824" s="9"/>
      <c r="AK824" s="9"/>
      <c r="AL824" s="9"/>
      <c r="AM824" s="9"/>
      <c r="AN824" s="9"/>
    </row>
    <row r="825" spans="1:40" ht="14.25" x14ac:dyDescent="0.25">
      <c r="A825" s="21"/>
      <c r="B825" s="19"/>
      <c r="C825" s="20"/>
      <c r="D825" s="21"/>
      <c r="E825" s="21"/>
      <c r="F825" s="21"/>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c r="AI825" s="9"/>
      <c r="AJ825" s="9"/>
      <c r="AK825" s="9"/>
      <c r="AL825" s="9"/>
      <c r="AM825" s="9"/>
      <c r="AN825" s="9"/>
    </row>
    <row r="826" spans="1:40" ht="14.25" x14ac:dyDescent="0.25">
      <c r="A826" s="21"/>
      <c r="B826" s="19"/>
      <c r="C826" s="20"/>
      <c r="D826" s="21"/>
      <c r="E826" s="21"/>
      <c r="F826" s="21"/>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c r="AI826" s="9"/>
      <c r="AJ826" s="9"/>
      <c r="AK826" s="9"/>
      <c r="AL826" s="9"/>
      <c r="AM826" s="9"/>
      <c r="AN826" s="9"/>
    </row>
    <row r="827" spans="1:40" ht="14.25" x14ac:dyDescent="0.25">
      <c r="A827" s="21"/>
      <c r="B827" s="19"/>
      <c r="C827" s="20"/>
      <c r="D827" s="21"/>
      <c r="E827" s="21"/>
      <c r="F827" s="21"/>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row>
    <row r="828" spans="1:40" ht="14.25" x14ac:dyDescent="0.25">
      <c r="A828" s="21"/>
      <c r="B828" s="19"/>
      <c r="C828" s="20"/>
      <c r="D828" s="21"/>
      <c r="E828" s="21"/>
      <c r="F828" s="21"/>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c r="AI828" s="9"/>
      <c r="AJ828" s="9"/>
      <c r="AK828" s="9"/>
      <c r="AL828" s="9"/>
      <c r="AM828" s="9"/>
      <c r="AN828" s="9"/>
    </row>
    <row r="829" spans="1:40" ht="14.25" x14ac:dyDescent="0.25">
      <c r="A829" s="21"/>
      <c r="B829" s="19"/>
      <c r="C829" s="20"/>
      <c r="D829" s="21"/>
      <c r="E829" s="21"/>
      <c r="F829" s="21"/>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c r="AI829" s="9"/>
      <c r="AJ829" s="9"/>
      <c r="AK829" s="9"/>
      <c r="AL829" s="9"/>
      <c r="AM829" s="9"/>
      <c r="AN829" s="9"/>
    </row>
    <row r="830" spans="1:40" ht="14.25" x14ac:dyDescent="0.25">
      <c r="A830" s="21"/>
      <c r="B830" s="19"/>
      <c r="C830" s="20"/>
      <c r="D830" s="21"/>
      <c r="E830" s="21"/>
      <c r="F830" s="21"/>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c r="AJ830" s="9"/>
      <c r="AK830" s="9"/>
      <c r="AL830" s="9"/>
      <c r="AM830" s="9"/>
      <c r="AN830" s="9"/>
    </row>
    <row r="831" spans="1:40" ht="14.25" x14ac:dyDescent="0.25">
      <c r="A831" s="21"/>
      <c r="B831" s="19"/>
      <c r="C831" s="20"/>
      <c r="D831" s="21"/>
      <c r="E831" s="21"/>
      <c r="F831" s="21"/>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c r="AI831" s="9"/>
      <c r="AJ831" s="9"/>
      <c r="AK831" s="9"/>
      <c r="AL831" s="9"/>
      <c r="AM831" s="9"/>
      <c r="AN831" s="9"/>
    </row>
    <row r="832" spans="1:40" ht="14.25" x14ac:dyDescent="0.25">
      <c r="A832" s="21"/>
      <c r="B832" s="19"/>
      <c r="C832" s="20"/>
      <c r="D832" s="21"/>
      <c r="E832" s="21"/>
      <c r="F832" s="21"/>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c r="AJ832" s="9"/>
      <c r="AK832" s="9"/>
      <c r="AL832" s="9"/>
      <c r="AM832" s="9"/>
      <c r="AN832" s="9"/>
    </row>
    <row r="833" spans="1:40" ht="14.25" x14ac:dyDescent="0.25">
      <c r="A833" s="21"/>
      <c r="B833" s="19"/>
      <c r="C833" s="20"/>
      <c r="D833" s="21"/>
      <c r="E833" s="21"/>
      <c r="F833" s="21"/>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c r="AJ833" s="9"/>
      <c r="AK833" s="9"/>
      <c r="AL833" s="9"/>
      <c r="AM833" s="9"/>
      <c r="AN833" s="9"/>
    </row>
    <row r="834" spans="1:40" ht="14.25" x14ac:dyDescent="0.25">
      <c r="A834" s="21"/>
      <c r="B834" s="19"/>
      <c r="C834" s="20"/>
      <c r="D834" s="21"/>
      <c r="E834" s="21"/>
      <c r="F834" s="21"/>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row>
    <row r="835" spans="1:40" ht="14.25" x14ac:dyDescent="0.25">
      <c r="A835" s="21"/>
      <c r="B835" s="19"/>
      <c r="C835" s="20"/>
      <c r="D835" s="21"/>
      <c r="E835" s="21"/>
      <c r="F835" s="21"/>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row>
    <row r="836" spans="1:40" ht="14.25" x14ac:dyDescent="0.25">
      <c r="A836" s="21"/>
      <c r="B836" s="19"/>
      <c r="C836" s="20"/>
      <c r="D836" s="21"/>
      <c r="E836" s="21"/>
      <c r="F836" s="21"/>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row>
    <row r="837" spans="1:40" ht="14.25" x14ac:dyDescent="0.25">
      <c r="A837" s="21"/>
      <c r="B837" s="19"/>
      <c r="C837" s="20"/>
      <c r="D837" s="21"/>
      <c r="E837" s="21"/>
      <c r="F837" s="21"/>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row>
    <row r="838" spans="1:40" ht="14.25" x14ac:dyDescent="0.25">
      <c r="A838" s="21"/>
      <c r="B838" s="19"/>
      <c r="C838" s="20"/>
      <c r="D838" s="21"/>
      <c r="E838" s="21"/>
      <c r="F838" s="21"/>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row>
    <row r="839" spans="1:40" ht="14.25" x14ac:dyDescent="0.25">
      <c r="A839" s="21"/>
      <c r="B839" s="19"/>
      <c r="C839" s="20"/>
      <c r="D839" s="21"/>
      <c r="E839" s="21"/>
      <c r="F839" s="21"/>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c r="AJ839" s="9"/>
      <c r="AK839" s="9"/>
      <c r="AL839" s="9"/>
      <c r="AM839" s="9"/>
      <c r="AN839" s="9"/>
    </row>
    <row r="840" spans="1:40" ht="14.25" x14ac:dyDescent="0.25">
      <c r="A840" s="21"/>
      <c r="B840" s="19"/>
      <c r="C840" s="20"/>
      <c r="D840" s="21"/>
      <c r="E840" s="21"/>
      <c r="F840" s="21"/>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c r="AI840" s="9"/>
      <c r="AJ840" s="9"/>
      <c r="AK840" s="9"/>
      <c r="AL840" s="9"/>
      <c r="AM840" s="9"/>
      <c r="AN840" s="9"/>
    </row>
    <row r="841" spans="1:40" ht="14.25" x14ac:dyDescent="0.25">
      <c r="A841" s="21"/>
      <c r="B841" s="19"/>
      <c r="C841" s="20"/>
      <c r="D841" s="21"/>
      <c r="E841" s="21"/>
      <c r="F841" s="21"/>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c r="AJ841" s="9"/>
      <c r="AK841" s="9"/>
      <c r="AL841" s="9"/>
      <c r="AM841" s="9"/>
      <c r="AN841" s="9"/>
    </row>
    <row r="842" spans="1:40" ht="14.25" x14ac:dyDescent="0.25">
      <c r="A842" s="21"/>
      <c r="B842" s="19"/>
      <c r="C842" s="20"/>
      <c r="D842" s="21"/>
      <c r="E842" s="21"/>
      <c r="F842" s="21"/>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row>
    <row r="843" spans="1:40" ht="14.25" x14ac:dyDescent="0.25">
      <c r="A843" s="21"/>
      <c r="B843" s="19"/>
      <c r="C843" s="20"/>
      <c r="D843" s="21"/>
      <c r="E843" s="21"/>
      <c r="F843" s="21"/>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row>
    <row r="844" spans="1:40" ht="14.25" x14ac:dyDescent="0.25">
      <c r="A844" s="21"/>
      <c r="B844" s="19"/>
      <c r="C844" s="20"/>
      <c r="D844" s="21"/>
      <c r="E844" s="21"/>
      <c r="F844" s="21"/>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c r="AI844" s="9"/>
      <c r="AJ844" s="9"/>
      <c r="AK844" s="9"/>
      <c r="AL844" s="9"/>
      <c r="AM844" s="9"/>
      <c r="AN844" s="9"/>
    </row>
    <row r="845" spans="1:40" ht="14.25" x14ac:dyDescent="0.25">
      <c r="A845" s="21"/>
      <c r="B845" s="19"/>
      <c r="C845" s="20"/>
      <c r="D845" s="21"/>
      <c r="E845" s="21"/>
      <c r="F845" s="21"/>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c r="AI845" s="9"/>
      <c r="AJ845" s="9"/>
      <c r="AK845" s="9"/>
      <c r="AL845" s="9"/>
      <c r="AM845" s="9"/>
      <c r="AN845" s="9"/>
    </row>
    <row r="846" spans="1:40" ht="14.25" x14ac:dyDescent="0.25">
      <c r="A846" s="21"/>
      <c r="B846" s="19"/>
      <c r="C846" s="20"/>
      <c r="D846" s="21"/>
      <c r="E846" s="21"/>
      <c r="F846" s="21"/>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c r="AI846" s="9"/>
      <c r="AJ846" s="9"/>
      <c r="AK846" s="9"/>
      <c r="AL846" s="9"/>
      <c r="AM846" s="9"/>
      <c r="AN846" s="9"/>
    </row>
    <row r="847" spans="1:40" ht="14.25" x14ac:dyDescent="0.25">
      <c r="A847" s="21"/>
      <c r="B847" s="19"/>
      <c r="C847" s="20"/>
      <c r="D847" s="21"/>
      <c r="E847" s="21"/>
      <c r="F847" s="21"/>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c r="AI847" s="9"/>
      <c r="AJ847" s="9"/>
      <c r="AK847" s="9"/>
      <c r="AL847" s="9"/>
      <c r="AM847" s="9"/>
      <c r="AN847" s="9"/>
    </row>
    <row r="848" spans="1:40" ht="14.25" x14ac:dyDescent="0.25">
      <c r="A848" s="21"/>
      <c r="B848" s="19"/>
      <c r="C848" s="20"/>
      <c r="D848" s="21"/>
      <c r="E848" s="21"/>
      <c r="F848" s="21"/>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c r="AI848" s="9"/>
      <c r="AJ848" s="9"/>
      <c r="AK848" s="9"/>
      <c r="AL848" s="9"/>
      <c r="AM848" s="9"/>
      <c r="AN848" s="9"/>
    </row>
    <row r="849" spans="1:40" ht="14.25" x14ac:dyDescent="0.25">
      <c r="A849" s="21"/>
      <c r="B849" s="19"/>
      <c r="C849" s="20"/>
      <c r="D849" s="21"/>
      <c r="E849" s="21"/>
      <c r="F849" s="21"/>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c r="AI849" s="9"/>
      <c r="AJ849" s="9"/>
      <c r="AK849" s="9"/>
      <c r="AL849" s="9"/>
      <c r="AM849" s="9"/>
      <c r="AN849" s="9"/>
    </row>
    <row r="850" spans="1:40" ht="14.25" x14ac:dyDescent="0.25">
      <c r="A850" s="21"/>
      <c r="B850" s="19"/>
      <c r="C850" s="20"/>
      <c r="D850" s="21"/>
      <c r="E850" s="21"/>
      <c r="F850" s="21"/>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c r="AI850" s="9"/>
      <c r="AJ850" s="9"/>
      <c r="AK850" s="9"/>
      <c r="AL850" s="9"/>
      <c r="AM850" s="9"/>
      <c r="AN850" s="9"/>
    </row>
    <row r="851" spans="1:40" ht="14.25" x14ac:dyDescent="0.25">
      <c r="A851" s="21"/>
      <c r="B851" s="19"/>
      <c r="C851" s="20"/>
      <c r="D851" s="21"/>
      <c r="E851" s="21"/>
      <c r="F851" s="21"/>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c r="AI851" s="9"/>
      <c r="AJ851" s="9"/>
      <c r="AK851" s="9"/>
      <c r="AL851" s="9"/>
      <c r="AM851" s="9"/>
      <c r="AN851" s="9"/>
    </row>
    <row r="852" spans="1:40" ht="14.25" x14ac:dyDescent="0.25">
      <c r="A852" s="21"/>
      <c r="B852" s="19"/>
      <c r="C852" s="20"/>
      <c r="D852" s="21"/>
      <c r="E852" s="21"/>
      <c r="F852" s="21"/>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c r="AI852" s="9"/>
      <c r="AJ852" s="9"/>
      <c r="AK852" s="9"/>
      <c r="AL852" s="9"/>
      <c r="AM852" s="9"/>
      <c r="AN852" s="9"/>
    </row>
    <row r="853" spans="1:40" ht="14.25" x14ac:dyDescent="0.25">
      <c r="A853" s="21"/>
      <c r="B853" s="19"/>
      <c r="C853" s="20"/>
      <c r="D853" s="21"/>
      <c r="E853" s="21"/>
      <c r="F853" s="21"/>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c r="AI853" s="9"/>
      <c r="AJ853" s="9"/>
      <c r="AK853" s="9"/>
      <c r="AL853" s="9"/>
      <c r="AM853" s="9"/>
      <c r="AN853" s="9"/>
    </row>
    <row r="854" spans="1:40" ht="14.25" x14ac:dyDescent="0.25">
      <c r="A854" s="21"/>
      <c r="B854" s="19"/>
      <c r="C854" s="20"/>
      <c r="D854" s="21"/>
      <c r="E854" s="21"/>
      <c r="F854" s="21"/>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c r="AJ854" s="9"/>
      <c r="AK854" s="9"/>
      <c r="AL854" s="9"/>
      <c r="AM854" s="9"/>
      <c r="AN854" s="9"/>
    </row>
    <row r="855" spans="1:40" ht="14.25" x14ac:dyDescent="0.25">
      <c r="A855" s="21"/>
      <c r="B855" s="19"/>
      <c r="C855" s="20"/>
      <c r="D855" s="21"/>
      <c r="E855" s="21"/>
      <c r="F855" s="21"/>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c r="AI855" s="9"/>
      <c r="AJ855" s="9"/>
      <c r="AK855" s="9"/>
      <c r="AL855" s="9"/>
      <c r="AM855" s="9"/>
      <c r="AN855" s="9"/>
    </row>
    <row r="856" spans="1:40" ht="14.25" x14ac:dyDescent="0.25">
      <c r="A856" s="21"/>
      <c r="B856" s="19"/>
      <c r="C856" s="20"/>
      <c r="D856" s="21"/>
      <c r="E856" s="21"/>
      <c r="F856" s="21"/>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c r="AI856" s="9"/>
      <c r="AJ856" s="9"/>
      <c r="AK856" s="9"/>
      <c r="AL856" s="9"/>
      <c r="AM856" s="9"/>
      <c r="AN856" s="9"/>
    </row>
    <row r="857" spans="1:40" ht="14.25" x14ac:dyDescent="0.25">
      <c r="A857" s="21"/>
      <c r="B857" s="19"/>
      <c r="C857" s="20"/>
      <c r="D857" s="21"/>
      <c r="E857" s="21"/>
      <c r="F857" s="21"/>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c r="AI857" s="9"/>
      <c r="AJ857" s="9"/>
      <c r="AK857" s="9"/>
      <c r="AL857" s="9"/>
      <c r="AM857" s="9"/>
      <c r="AN857" s="9"/>
    </row>
    <row r="858" spans="1:40" ht="14.25" x14ac:dyDescent="0.25">
      <c r="A858" s="21"/>
      <c r="B858" s="19"/>
      <c r="C858" s="20"/>
      <c r="D858" s="21"/>
      <c r="E858" s="21"/>
      <c r="F858" s="21"/>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c r="AI858" s="9"/>
      <c r="AJ858" s="9"/>
      <c r="AK858" s="9"/>
      <c r="AL858" s="9"/>
      <c r="AM858" s="9"/>
      <c r="AN858" s="9"/>
    </row>
    <row r="859" spans="1:40" ht="14.25" x14ac:dyDescent="0.25">
      <c r="A859" s="21"/>
      <c r="B859" s="19"/>
      <c r="C859" s="20"/>
      <c r="D859" s="21"/>
      <c r="E859" s="21"/>
      <c r="F859" s="21"/>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c r="AI859" s="9"/>
      <c r="AJ859" s="9"/>
      <c r="AK859" s="9"/>
      <c r="AL859" s="9"/>
      <c r="AM859" s="9"/>
      <c r="AN859" s="9"/>
    </row>
    <row r="860" spans="1:40" ht="14.25" x14ac:dyDescent="0.25">
      <c r="A860" s="21"/>
      <c r="B860" s="19"/>
      <c r="C860" s="20"/>
      <c r="D860" s="21"/>
      <c r="E860" s="21"/>
      <c r="F860" s="21"/>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row>
    <row r="861" spans="1:40" ht="14.25" x14ac:dyDescent="0.25">
      <c r="A861" s="21"/>
      <c r="B861" s="19"/>
      <c r="C861" s="20"/>
      <c r="D861" s="21"/>
      <c r="E861" s="21"/>
      <c r="F861" s="21"/>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c r="AI861" s="9"/>
      <c r="AJ861" s="9"/>
      <c r="AK861" s="9"/>
      <c r="AL861" s="9"/>
      <c r="AM861" s="9"/>
      <c r="AN861" s="9"/>
    </row>
    <row r="862" spans="1:40" ht="14.25" x14ac:dyDescent="0.25">
      <c r="A862" s="21"/>
      <c r="B862" s="19"/>
      <c r="C862" s="20"/>
      <c r="D862" s="21"/>
      <c r="E862" s="21"/>
      <c r="F862" s="21"/>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c r="AJ862" s="9"/>
      <c r="AK862" s="9"/>
      <c r="AL862" s="9"/>
      <c r="AM862" s="9"/>
      <c r="AN862" s="9"/>
    </row>
    <row r="863" spans="1:40" ht="14.25" x14ac:dyDescent="0.25">
      <c r="A863" s="21"/>
      <c r="B863" s="19"/>
      <c r="C863" s="20"/>
      <c r="D863" s="21"/>
      <c r="E863" s="21"/>
      <c r="F863" s="21"/>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c r="AJ863" s="9"/>
      <c r="AK863" s="9"/>
      <c r="AL863" s="9"/>
      <c r="AM863" s="9"/>
      <c r="AN863" s="9"/>
    </row>
    <row r="864" spans="1:40" ht="14.25" x14ac:dyDescent="0.25">
      <c r="A864" s="21"/>
      <c r="B864" s="19"/>
      <c r="C864" s="20"/>
      <c r="D864" s="21"/>
      <c r="E864" s="21"/>
      <c r="F864" s="21"/>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c r="AI864" s="9"/>
      <c r="AJ864" s="9"/>
      <c r="AK864" s="9"/>
      <c r="AL864" s="9"/>
      <c r="AM864" s="9"/>
      <c r="AN864" s="9"/>
    </row>
    <row r="865" spans="1:40" ht="14.25" x14ac:dyDescent="0.25">
      <c r="A865" s="21"/>
      <c r="B865" s="19"/>
      <c r="C865" s="20"/>
      <c r="D865" s="21"/>
      <c r="E865" s="21"/>
      <c r="F865" s="21"/>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c r="AI865" s="9"/>
      <c r="AJ865" s="9"/>
      <c r="AK865" s="9"/>
      <c r="AL865" s="9"/>
      <c r="AM865" s="9"/>
      <c r="AN865" s="9"/>
    </row>
    <row r="866" spans="1:40" ht="14.25" x14ac:dyDescent="0.25">
      <c r="A866" s="21"/>
      <c r="B866" s="19"/>
      <c r="C866" s="20"/>
      <c r="D866" s="21"/>
      <c r="E866" s="21"/>
      <c r="F866" s="21"/>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c r="AI866" s="9"/>
      <c r="AJ866" s="9"/>
      <c r="AK866" s="9"/>
      <c r="AL866" s="9"/>
      <c r="AM866" s="9"/>
      <c r="AN866" s="9"/>
    </row>
    <row r="867" spans="1:40" ht="14.25" x14ac:dyDescent="0.25">
      <c r="A867" s="21"/>
      <c r="B867" s="19"/>
      <c r="C867" s="20"/>
      <c r="D867" s="21"/>
      <c r="E867" s="21"/>
      <c r="F867" s="21"/>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c r="AI867" s="9"/>
      <c r="AJ867" s="9"/>
      <c r="AK867" s="9"/>
      <c r="AL867" s="9"/>
      <c r="AM867" s="9"/>
      <c r="AN867" s="9"/>
    </row>
    <row r="868" spans="1:40" ht="14.25" x14ac:dyDescent="0.25">
      <c r="A868" s="21"/>
      <c r="B868" s="19"/>
      <c r="C868" s="20"/>
      <c r="D868" s="21"/>
      <c r="E868" s="21"/>
      <c r="F868" s="21"/>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c r="AI868" s="9"/>
      <c r="AJ868" s="9"/>
      <c r="AK868" s="9"/>
      <c r="AL868" s="9"/>
      <c r="AM868" s="9"/>
      <c r="AN868" s="9"/>
    </row>
    <row r="869" spans="1:40" ht="14.25" x14ac:dyDescent="0.25">
      <c r="A869" s="21"/>
      <c r="B869" s="19"/>
      <c r="C869" s="20"/>
      <c r="D869" s="21"/>
      <c r="E869" s="21"/>
      <c r="F869" s="21"/>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c r="AI869" s="9"/>
      <c r="AJ869" s="9"/>
      <c r="AK869" s="9"/>
      <c r="AL869" s="9"/>
      <c r="AM869" s="9"/>
      <c r="AN869" s="9"/>
    </row>
    <row r="870" spans="1:40" ht="14.25" x14ac:dyDescent="0.25">
      <c r="A870" s="21"/>
      <c r="B870" s="19"/>
      <c r="C870" s="20"/>
      <c r="D870" s="21"/>
      <c r="E870" s="21"/>
      <c r="F870" s="21"/>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c r="AJ870" s="9"/>
      <c r="AK870" s="9"/>
      <c r="AL870" s="9"/>
      <c r="AM870" s="9"/>
      <c r="AN870" s="9"/>
    </row>
    <row r="871" spans="1:40" ht="14.25" x14ac:dyDescent="0.25">
      <c r="A871" s="21"/>
      <c r="B871" s="19"/>
      <c r="C871" s="20"/>
      <c r="D871" s="21"/>
      <c r="E871" s="21"/>
      <c r="F871" s="21"/>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c r="AI871" s="9"/>
      <c r="AJ871" s="9"/>
      <c r="AK871" s="9"/>
      <c r="AL871" s="9"/>
      <c r="AM871" s="9"/>
      <c r="AN871" s="9"/>
    </row>
    <row r="872" spans="1:40" ht="14.25" x14ac:dyDescent="0.25">
      <c r="A872" s="21"/>
      <c r="B872" s="19"/>
      <c r="C872" s="20"/>
      <c r="D872" s="21"/>
      <c r="E872" s="21"/>
      <c r="F872" s="21"/>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c r="AJ872" s="9"/>
      <c r="AK872" s="9"/>
      <c r="AL872" s="9"/>
      <c r="AM872" s="9"/>
      <c r="AN872" s="9"/>
    </row>
    <row r="873" spans="1:40" ht="14.25" x14ac:dyDescent="0.25">
      <c r="A873" s="21"/>
      <c r="B873" s="19"/>
      <c r="C873" s="20"/>
      <c r="D873" s="21"/>
      <c r="E873" s="21"/>
      <c r="F873" s="21"/>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c r="AI873" s="9"/>
      <c r="AJ873" s="9"/>
      <c r="AK873" s="9"/>
      <c r="AL873" s="9"/>
      <c r="AM873" s="9"/>
      <c r="AN873" s="9"/>
    </row>
    <row r="874" spans="1:40" ht="14.25" x14ac:dyDescent="0.25">
      <c r="A874" s="21"/>
      <c r="B874" s="19"/>
      <c r="C874" s="20"/>
      <c r="D874" s="21"/>
      <c r="E874" s="21"/>
      <c r="F874" s="21"/>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c r="AI874" s="9"/>
      <c r="AJ874" s="9"/>
      <c r="AK874" s="9"/>
      <c r="AL874" s="9"/>
      <c r="AM874" s="9"/>
      <c r="AN874" s="9"/>
    </row>
    <row r="875" spans="1:40" ht="14.25" x14ac:dyDescent="0.25">
      <c r="A875" s="21"/>
      <c r="B875" s="19"/>
      <c r="C875" s="20"/>
      <c r="D875" s="21"/>
      <c r="E875" s="21"/>
      <c r="F875" s="21"/>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c r="AI875" s="9"/>
      <c r="AJ875" s="9"/>
      <c r="AK875" s="9"/>
      <c r="AL875" s="9"/>
      <c r="AM875" s="9"/>
      <c r="AN875" s="9"/>
    </row>
    <row r="876" spans="1:40" ht="14.25" x14ac:dyDescent="0.25">
      <c r="A876" s="21"/>
      <c r="B876" s="19"/>
      <c r="C876" s="20"/>
      <c r="D876" s="21"/>
      <c r="E876" s="21"/>
      <c r="F876" s="21"/>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c r="AI876" s="9"/>
      <c r="AJ876" s="9"/>
      <c r="AK876" s="9"/>
      <c r="AL876" s="9"/>
      <c r="AM876" s="9"/>
      <c r="AN876" s="9"/>
    </row>
    <row r="877" spans="1:40" ht="14.25" x14ac:dyDescent="0.25">
      <c r="A877" s="21"/>
      <c r="B877" s="19"/>
      <c r="C877" s="20"/>
      <c r="D877" s="21"/>
      <c r="E877" s="21"/>
      <c r="F877" s="21"/>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c r="AI877" s="9"/>
      <c r="AJ877" s="9"/>
      <c r="AK877" s="9"/>
      <c r="AL877" s="9"/>
      <c r="AM877" s="9"/>
      <c r="AN877" s="9"/>
    </row>
    <row r="878" spans="1:40" ht="14.25" x14ac:dyDescent="0.25">
      <c r="A878" s="21"/>
      <c r="B878" s="19"/>
      <c r="C878" s="20"/>
      <c r="D878" s="21"/>
      <c r="E878" s="21"/>
      <c r="F878" s="21"/>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c r="AJ878" s="9"/>
      <c r="AK878" s="9"/>
      <c r="AL878" s="9"/>
      <c r="AM878" s="9"/>
      <c r="AN878" s="9"/>
    </row>
    <row r="879" spans="1:40" ht="14.25" x14ac:dyDescent="0.25">
      <c r="A879" s="21"/>
      <c r="B879" s="19"/>
      <c r="C879" s="20"/>
      <c r="D879" s="21"/>
      <c r="E879" s="21"/>
      <c r="F879" s="21"/>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c r="AI879" s="9"/>
      <c r="AJ879" s="9"/>
      <c r="AK879" s="9"/>
      <c r="AL879" s="9"/>
      <c r="AM879" s="9"/>
      <c r="AN879" s="9"/>
    </row>
    <row r="880" spans="1:40" ht="14.25" x14ac:dyDescent="0.25">
      <c r="A880" s="21"/>
      <c r="B880" s="19"/>
      <c r="C880" s="20"/>
      <c r="D880" s="21"/>
      <c r="E880" s="21"/>
      <c r="F880" s="21"/>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c r="AI880" s="9"/>
      <c r="AJ880" s="9"/>
      <c r="AK880" s="9"/>
      <c r="AL880" s="9"/>
      <c r="AM880" s="9"/>
      <c r="AN880" s="9"/>
    </row>
    <row r="881" spans="1:40" ht="14.25" x14ac:dyDescent="0.25">
      <c r="A881" s="21"/>
      <c r="B881" s="19"/>
      <c r="C881" s="20"/>
      <c r="D881" s="21"/>
      <c r="E881" s="21"/>
      <c r="F881" s="21"/>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c r="AI881" s="9"/>
      <c r="AJ881" s="9"/>
      <c r="AK881" s="9"/>
      <c r="AL881" s="9"/>
      <c r="AM881" s="9"/>
      <c r="AN881" s="9"/>
    </row>
    <row r="882" spans="1:40" ht="14.25" x14ac:dyDescent="0.25">
      <c r="A882" s="21"/>
      <c r="B882" s="19"/>
      <c r="C882" s="20"/>
      <c r="D882" s="21"/>
      <c r="E882" s="21"/>
      <c r="F882" s="21"/>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c r="AI882" s="9"/>
      <c r="AJ882" s="9"/>
      <c r="AK882" s="9"/>
      <c r="AL882" s="9"/>
      <c r="AM882" s="9"/>
      <c r="AN882" s="9"/>
    </row>
    <row r="883" spans="1:40" ht="14.25" x14ac:dyDescent="0.25">
      <c r="A883" s="21"/>
      <c r="B883" s="19"/>
      <c r="C883" s="20"/>
      <c r="D883" s="21"/>
      <c r="E883" s="21"/>
      <c r="F883" s="21"/>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c r="AI883" s="9"/>
      <c r="AJ883" s="9"/>
      <c r="AK883" s="9"/>
      <c r="AL883" s="9"/>
      <c r="AM883" s="9"/>
      <c r="AN883" s="9"/>
    </row>
    <row r="884" spans="1:40" ht="14.25" x14ac:dyDescent="0.25">
      <c r="A884" s="21"/>
      <c r="B884" s="19"/>
      <c r="C884" s="20"/>
      <c r="D884" s="21"/>
      <c r="E884" s="21"/>
      <c r="F884" s="21"/>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c r="AI884" s="9"/>
      <c r="AJ884" s="9"/>
      <c r="AK884" s="9"/>
      <c r="AL884" s="9"/>
      <c r="AM884" s="9"/>
      <c r="AN884" s="9"/>
    </row>
    <row r="885" spans="1:40" ht="14.25" x14ac:dyDescent="0.25">
      <c r="A885" s="21"/>
      <c r="B885" s="19"/>
      <c r="C885" s="20"/>
      <c r="D885" s="21"/>
      <c r="E885" s="21"/>
      <c r="F885" s="21"/>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c r="AI885" s="9"/>
      <c r="AJ885" s="9"/>
      <c r="AK885" s="9"/>
      <c r="AL885" s="9"/>
      <c r="AM885" s="9"/>
      <c r="AN885" s="9"/>
    </row>
    <row r="886" spans="1:40" ht="14.25" x14ac:dyDescent="0.25">
      <c r="A886" s="21"/>
      <c r="B886" s="19"/>
      <c r="C886" s="20"/>
      <c r="D886" s="21"/>
      <c r="E886" s="21"/>
      <c r="F886" s="21"/>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c r="AI886" s="9"/>
      <c r="AJ886" s="9"/>
      <c r="AK886" s="9"/>
      <c r="AL886" s="9"/>
      <c r="AM886" s="9"/>
      <c r="AN886" s="9"/>
    </row>
    <row r="887" spans="1:40" ht="14.25" x14ac:dyDescent="0.25">
      <c r="A887" s="21"/>
      <c r="B887" s="19"/>
      <c r="C887" s="20"/>
      <c r="D887" s="21"/>
      <c r="E887" s="21"/>
      <c r="F887" s="21"/>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c r="AI887" s="9"/>
      <c r="AJ887" s="9"/>
      <c r="AK887" s="9"/>
      <c r="AL887" s="9"/>
      <c r="AM887" s="9"/>
      <c r="AN887" s="9"/>
    </row>
    <row r="888" spans="1:40" ht="14.25" x14ac:dyDescent="0.25">
      <c r="A888" s="21"/>
      <c r="B888" s="19"/>
      <c r="C888" s="20"/>
      <c r="D888" s="21"/>
      <c r="E888" s="21"/>
      <c r="F888" s="21"/>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c r="AI888" s="9"/>
      <c r="AJ888" s="9"/>
      <c r="AK888" s="9"/>
      <c r="AL888" s="9"/>
      <c r="AM888" s="9"/>
      <c r="AN888" s="9"/>
    </row>
    <row r="889" spans="1:40" ht="14.25" x14ac:dyDescent="0.25">
      <c r="A889" s="21"/>
      <c r="B889" s="19"/>
      <c r="C889" s="20"/>
      <c r="D889" s="21"/>
      <c r="E889" s="21"/>
      <c r="F889" s="21"/>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c r="AI889" s="9"/>
      <c r="AJ889" s="9"/>
      <c r="AK889" s="9"/>
      <c r="AL889" s="9"/>
      <c r="AM889" s="9"/>
      <c r="AN889" s="9"/>
    </row>
    <row r="890" spans="1:40" ht="14.25" x14ac:dyDescent="0.25">
      <c r="A890" s="21"/>
      <c r="B890" s="19"/>
      <c r="C890" s="20"/>
      <c r="D890" s="21"/>
      <c r="E890" s="21"/>
      <c r="F890" s="21"/>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c r="AJ890" s="9"/>
      <c r="AK890" s="9"/>
      <c r="AL890" s="9"/>
      <c r="AM890" s="9"/>
      <c r="AN890" s="9"/>
    </row>
    <row r="891" spans="1:40" ht="14.25" x14ac:dyDescent="0.25">
      <c r="A891" s="21"/>
      <c r="B891" s="19"/>
      <c r="C891" s="20"/>
      <c r="D891" s="21"/>
      <c r="E891" s="21"/>
      <c r="F891" s="21"/>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c r="AI891" s="9"/>
      <c r="AJ891" s="9"/>
      <c r="AK891" s="9"/>
      <c r="AL891" s="9"/>
      <c r="AM891" s="9"/>
      <c r="AN891" s="9"/>
    </row>
    <row r="892" spans="1:40" ht="14.25" x14ac:dyDescent="0.25">
      <c r="A892" s="21"/>
      <c r="B892" s="19"/>
      <c r="C892" s="20"/>
      <c r="D892" s="21"/>
      <c r="E892" s="21"/>
      <c r="F892" s="21"/>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c r="AI892" s="9"/>
      <c r="AJ892" s="9"/>
      <c r="AK892" s="9"/>
      <c r="AL892" s="9"/>
      <c r="AM892" s="9"/>
      <c r="AN892" s="9"/>
    </row>
    <row r="893" spans="1:40" ht="14.25" x14ac:dyDescent="0.25">
      <c r="A893" s="21"/>
      <c r="B893" s="19"/>
      <c r="C893" s="20"/>
      <c r="D893" s="21"/>
      <c r="E893" s="21"/>
      <c r="F893" s="21"/>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row>
    <row r="894" spans="1:40" ht="14.25" x14ac:dyDescent="0.25">
      <c r="A894" s="21"/>
      <c r="B894" s="19"/>
      <c r="C894" s="20"/>
      <c r="D894" s="21"/>
      <c r="E894" s="21"/>
      <c r="F894" s="21"/>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c r="AJ894" s="9"/>
      <c r="AK894" s="9"/>
      <c r="AL894" s="9"/>
      <c r="AM894" s="9"/>
      <c r="AN894" s="9"/>
    </row>
    <row r="895" spans="1:40" ht="14.25" x14ac:dyDescent="0.25">
      <c r="A895" s="21"/>
      <c r="B895" s="19"/>
      <c r="C895" s="20"/>
      <c r="D895" s="21"/>
      <c r="E895" s="21"/>
      <c r="F895" s="21"/>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c r="AI895" s="9"/>
      <c r="AJ895" s="9"/>
      <c r="AK895" s="9"/>
      <c r="AL895" s="9"/>
      <c r="AM895" s="9"/>
      <c r="AN895" s="9"/>
    </row>
    <row r="896" spans="1:40" ht="14.25" x14ac:dyDescent="0.25">
      <c r="A896" s="21"/>
      <c r="B896" s="19"/>
      <c r="C896" s="20"/>
      <c r="D896" s="21"/>
      <c r="E896" s="21"/>
      <c r="F896" s="21"/>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c r="AI896" s="9"/>
      <c r="AJ896" s="9"/>
      <c r="AK896" s="9"/>
      <c r="AL896" s="9"/>
      <c r="AM896" s="9"/>
      <c r="AN896" s="9"/>
    </row>
    <row r="897" spans="1:40" ht="14.25" x14ac:dyDescent="0.25">
      <c r="A897" s="21"/>
      <c r="B897" s="19"/>
      <c r="C897" s="20"/>
      <c r="D897" s="21"/>
      <c r="E897" s="21"/>
      <c r="F897" s="21"/>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c r="AJ897" s="9"/>
      <c r="AK897" s="9"/>
      <c r="AL897" s="9"/>
      <c r="AM897" s="9"/>
      <c r="AN897" s="9"/>
    </row>
    <row r="898" spans="1:40" ht="14.25" x14ac:dyDescent="0.25">
      <c r="A898" s="21"/>
      <c r="B898" s="19"/>
      <c r="C898" s="20"/>
      <c r="D898" s="21"/>
      <c r="E898" s="21"/>
      <c r="F898" s="21"/>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c r="AI898" s="9"/>
      <c r="AJ898" s="9"/>
      <c r="AK898" s="9"/>
      <c r="AL898" s="9"/>
      <c r="AM898" s="9"/>
      <c r="AN898" s="9"/>
    </row>
    <row r="899" spans="1:40" ht="14.25" x14ac:dyDescent="0.25">
      <c r="A899" s="21"/>
      <c r="B899" s="19"/>
      <c r="C899" s="20"/>
      <c r="D899" s="21"/>
      <c r="E899" s="21"/>
      <c r="F899" s="21"/>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c r="AJ899" s="9"/>
      <c r="AK899" s="9"/>
      <c r="AL899" s="9"/>
      <c r="AM899" s="9"/>
      <c r="AN899" s="9"/>
    </row>
    <row r="900" spans="1:40" ht="14.25" x14ac:dyDescent="0.25">
      <c r="A900" s="21"/>
      <c r="B900" s="19"/>
      <c r="C900" s="20"/>
      <c r="D900" s="21"/>
      <c r="E900" s="21"/>
      <c r="F900" s="21"/>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c r="AI900" s="9"/>
      <c r="AJ900" s="9"/>
      <c r="AK900" s="9"/>
      <c r="AL900" s="9"/>
      <c r="AM900" s="9"/>
      <c r="AN900" s="9"/>
    </row>
    <row r="901" spans="1:40" ht="14.25" x14ac:dyDescent="0.25">
      <c r="A901" s="21"/>
      <c r="B901" s="19"/>
      <c r="C901" s="20"/>
      <c r="D901" s="21"/>
      <c r="E901" s="21"/>
      <c r="F901" s="21"/>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c r="AI901" s="9"/>
      <c r="AJ901" s="9"/>
      <c r="AK901" s="9"/>
      <c r="AL901" s="9"/>
      <c r="AM901" s="9"/>
      <c r="AN901" s="9"/>
    </row>
    <row r="902" spans="1:40" ht="14.25" x14ac:dyDescent="0.25">
      <c r="A902" s="21"/>
      <c r="B902" s="19"/>
      <c r="C902" s="20"/>
      <c r="D902" s="21"/>
      <c r="E902" s="21"/>
      <c r="F902" s="21"/>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c r="AJ902" s="9"/>
      <c r="AK902" s="9"/>
      <c r="AL902" s="9"/>
      <c r="AM902" s="9"/>
      <c r="AN902" s="9"/>
    </row>
    <row r="903" spans="1:40" ht="14.25" x14ac:dyDescent="0.25">
      <c r="A903" s="21"/>
      <c r="B903" s="19"/>
      <c r="C903" s="20"/>
      <c r="D903" s="21"/>
      <c r="E903" s="21"/>
      <c r="F903" s="21"/>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c r="AI903" s="9"/>
      <c r="AJ903" s="9"/>
      <c r="AK903" s="9"/>
      <c r="AL903" s="9"/>
      <c r="AM903" s="9"/>
      <c r="AN903" s="9"/>
    </row>
    <row r="904" spans="1:40" ht="14.25" x14ac:dyDescent="0.25">
      <c r="A904" s="21"/>
      <c r="B904" s="19"/>
      <c r="C904" s="20"/>
      <c r="D904" s="21"/>
      <c r="E904" s="21"/>
      <c r="F904" s="21"/>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c r="AJ904" s="9"/>
      <c r="AK904" s="9"/>
      <c r="AL904" s="9"/>
      <c r="AM904" s="9"/>
      <c r="AN904" s="9"/>
    </row>
    <row r="905" spans="1:40" ht="14.25" x14ac:dyDescent="0.25">
      <c r="A905" s="21"/>
      <c r="B905" s="19"/>
      <c r="C905" s="20"/>
      <c r="D905" s="21"/>
      <c r="E905" s="21"/>
      <c r="F905" s="21"/>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c r="AJ905" s="9"/>
      <c r="AK905" s="9"/>
      <c r="AL905" s="9"/>
      <c r="AM905" s="9"/>
      <c r="AN905" s="9"/>
    </row>
    <row r="906" spans="1:40" ht="14.25" x14ac:dyDescent="0.25">
      <c r="A906" s="21"/>
      <c r="B906" s="19"/>
      <c r="C906" s="20"/>
      <c r="D906" s="21"/>
      <c r="E906" s="21"/>
      <c r="F906" s="21"/>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c r="AI906" s="9"/>
      <c r="AJ906" s="9"/>
      <c r="AK906" s="9"/>
      <c r="AL906" s="9"/>
      <c r="AM906" s="9"/>
      <c r="AN906" s="9"/>
    </row>
    <row r="907" spans="1:40" ht="14.25" x14ac:dyDescent="0.25">
      <c r="A907" s="21"/>
      <c r="B907" s="19"/>
      <c r="C907" s="20"/>
      <c r="D907" s="21"/>
      <c r="E907" s="21"/>
      <c r="F907" s="21"/>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c r="AI907" s="9"/>
      <c r="AJ907" s="9"/>
      <c r="AK907" s="9"/>
      <c r="AL907" s="9"/>
      <c r="AM907" s="9"/>
      <c r="AN907" s="9"/>
    </row>
    <row r="908" spans="1:40" ht="14.25" x14ac:dyDescent="0.25">
      <c r="A908" s="21"/>
      <c r="B908" s="19"/>
      <c r="C908" s="20"/>
      <c r="D908" s="21"/>
      <c r="E908" s="21"/>
      <c r="F908" s="21"/>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c r="AI908" s="9"/>
      <c r="AJ908" s="9"/>
      <c r="AK908" s="9"/>
      <c r="AL908" s="9"/>
      <c r="AM908" s="9"/>
      <c r="AN908" s="9"/>
    </row>
    <row r="909" spans="1:40" ht="14.25" x14ac:dyDescent="0.25">
      <c r="A909" s="21"/>
      <c r="B909" s="19"/>
      <c r="C909" s="20"/>
      <c r="D909" s="21"/>
      <c r="E909" s="21"/>
      <c r="F909" s="21"/>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c r="AI909" s="9"/>
      <c r="AJ909" s="9"/>
      <c r="AK909" s="9"/>
      <c r="AL909" s="9"/>
      <c r="AM909" s="9"/>
      <c r="AN909" s="9"/>
    </row>
    <row r="910" spans="1:40" ht="14.25" x14ac:dyDescent="0.25">
      <c r="A910" s="21"/>
      <c r="B910" s="19"/>
      <c r="C910" s="20"/>
      <c r="D910" s="21"/>
      <c r="E910" s="21"/>
      <c r="F910" s="21"/>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c r="AI910" s="9"/>
      <c r="AJ910" s="9"/>
      <c r="AK910" s="9"/>
      <c r="AL910" s="9"/>
      <c r="AM910" s="9"/>
      <c r="AN910" s="9"/>
    </row>
    <row r="911" spans="1:40" ht="14.25" x14ac:dyDescent="0.25">
      <c r="A911" s="21"/>
      <c r="B911" s="19"/>
      <c r="C911" s="20"/>
      <c r="D911" s="21"/>
      <c r="E911" s="21"/>
      <c r="F911" s="21"/>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c r="AI911" s="9"/>
      <c r="AJ911" s="9"/>
      <c r="AK911" s="9"/>
      <c r="AL911" s="9"/>
      <c r="AM911" s="9"/>
      <c r="AN911" s="9"/>
    </row>
    <row r="912" spans="1:40" ht="14.25" x14ac:dyDescent="0.25">
      <c r="A912" s="21"/>
      <c r="B912" s="19"/>
      <c r="C912" s="20"/>
      <c r="D912" s="21"/>
      <c r="E912" s="21"/>
      <c r="F912" s="21"/>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c r="AI912" s="9"/>
      <c r="AJ912" s="9"/>
      <c r="AK912" s="9"/>
      <c r="AL912" s="9"/>
      <c r="AM912" s="9"/>
      <c r="AN912" s="9"/>
    </row>
    <row r="913" spans="1:40" ht="14.25" x14ac:dyDescent="0.25">
      <c r="A913" s="21"/>
      <c r="B913" s="19"/>
      <c r="C913" s="20"/>
      <c r="D913" s="21"/>
      <c r="E913" s="21"/>
      <c r="F913" s="21"/>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c r="AI913" s="9"/>
      <c r="AJ913" s="9"/>
      <c r="AK913" s="9"/>
      <c r="AL913" s="9"/>
      <c r="AM913" s="9"/>
      <c r="AN913" s="9"/>
    </row>
    <row r="914" spans="1:40" ht="14.25" x14ac:dyDescent="0.25">
      <c r="A914" s="21"/>
      <c r="B914" s="19"/>
      <c r="C914" s="20"/>
      <c r="D914" s="21"/>
      <c r="E914" s="21"/>
      <c r="F914" s="21"/>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c r="AI914" s="9"/>
      <c r="AJ914" s="9"/>
      <c r="AK914" s="9"/>
      <c r="AL914" s="9"/>
      <c r="AM914" s="9"/>
      <c r="AN914" s="9"/>
    </row>
    <row r="915" spans="1:40" ht="14.25" x14ac:dyDescent="0.25">
      <c r="A915" s="21"/>
      <c r="B915" s="19"/>
      <c r="C915" s="20"/>
      <c r="D915" s="21"/>
      <c r="E915" s="21"/>
      <c r="F915" s="21"/>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c r="AI915" s="9"/>
      <c r="AJ915" s="9"/>
      <c r="AK915" s="9"/>
      <c r="AL915" s="9"/>
      <c r="AM915" s="9"/>
      <c r="AN915" s="9"/>
    </row>
    <row r="916" spans="1:40" ht="14.25" x14ac:dyDescent="0.25">
      <c r="A916" s="21"/>
      <c r="B916" s="19"/>
      <c r="C916" s="20"/>
      <c r="D916" s="21"/>
      <c r="E916" s="21"/>
      <c r="F916" s="21"/>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c r="AI916" s="9"/>
      <c r="AJ916" s="9"/>
      <c r="AK916" s="9"/>
      <c r="AL916" s="9"/>
      <c r="AM916" s="9"/>
      <c r="AN916" s="9"/>
    </row>
    <row r="917" spans="1:40" ht="14.25" x14ac:dyDescent="0.25">
      <c r="A917" s="21"/>
      <c r="B917" s="19"/>
      <c r="C917" s="20"/>
      <c r="D917" s="21"/>
      <c r="E917" s="21"/>
      <c r="F917" s="21"/>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c r="AI917" s="9"/>
      <c r="AJ917" s="9"/>
      <c r="AK917" s="9"/>
      <c r="AL917" s="9"/>
      <c r="AM917" s="9"/>
      <c r="AN917" s="9"/>
    </row>
    <row r="918" spans="1:40" ht="14.25" x14ac:dyDescent="0.25">
      <c r="A918" s="21"/>
      <c r="B918" s="19"/>
      <c r="C918" s="20"/>
      <c r="D918" s="21"/>
      <c r="E918" s="21"/>
      <c r="F918" s="21"/>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c r="AJ918" s="9"/>
      <c r="AK918" s="9"/>
      <c r="AL918" s="9"/>
      <c r="AM918" s="9"/>
      <c r="AN918" s="9"/>
    </row>
    <row r="919" spans="1:40" ht="14.25" x14ac:dyDescent="0.25">
      <c r="A919" s="21"/>
      <c r="B919" s="19"/>
      <c r="C919" s="20"/>
      <c r="D919" s="21"/>
      <c r="E919" s="21"/>
      <c r="F919" s="21"/>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c r="AI919" s="9"/>
      <c r="AJ919" s="9"/>
      <c r="AK919" s="9"/>
      <c r="AL919" s="9"/>
      <c r="AM919" s="9"/>
      <c r="AN919" s="9"/>
    </row>
    <row r="920" spans="1:40" ht="14.25" x14ac:dyDescent="0.25">
      <c r="A920" s="21"/>
      <c r="B920" s="19"/>
      <c r="C920" s="20"/>
      <c r="D920" s="21"/>
      <c r="E920" s="21"/>
      <c r="F920" s="21"/>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c r="AI920" s="9"/>
      <c r="AJ920" s="9"/>
      <c r="AK920" s="9"/>
      <c r="AL920" s="9"/>
      <c r="AM920" s="9"/>
      <c r="AN920" s="9"/>
    </row>
    <row r="921" spans="1:40" ht="14.25" x14ac:dyDescent="0.25">
      <c r="A921" s="21"/>
      <c r="B921" s="19"/>
      <c r="C921" s="20"/>
      <c r="D921" s="21"/>
      <c r="E921" s="21"/>
      <c r="F921" s="21"/>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c r="AI921" s="9"/>
      <c r="AJ921" s="9"/>
      <c r="AK921" s="9"/>
      <c r="AL921" s="9"/>
      <c r="AM921" s="9"/>
      <c r="AN921" s="9"/>
    </row>
    <row r="922" spans="1:40" ht="14.25" x14ac:dyDescent="0.25">
      <c r="A922" s="21"/>
      <c r="B922" s="19"/>
      <c r="C922" s="20"/>
      <c r="D922" s="21"/>
      <c r="E922" s="21"/>
      <c r="F922" s="21"/>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c r="AI922" s="9"/>
      <c r="AJ922" s="9"/>
      <c r="AK922" s="9"/>
      <c r="AL922" s="9"/>
      <c r="AM922" s="9"/>
      <c r="AN922" s="9"/>
    </row>
    <row r="923" spans="1:40" ht="14.25" x14ac:dyDescent="0.25">
      <c r="A923" s="21"/>
      <c r="B923" s="19"/>
      <c r="C923" s="20"/>
      <c r="D923" s="21"/>
      <c r="E923" s="21"/>
      <c r="F923" s="21"/>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c r="AI923" s="9"/>
      <c r="AJ923" s="9"/>
      <c r="AK923" s="9"/>
      <c r="AL923" s="9"/>
      <c r="AM923" s="9"/>
      <c r="AN923" s="9"/>
    </row>
    <row r="924" spans="1:40" ht="14.25" x14ac:dyDescent="0.25">
      <c r="A924" s="21"/>
      <c r="B924" s="19"/>
      <c r="C924" s="20"/>
      <c r="D924" s="21"/>
      <c r="E924" s="21"/>
      <c r="F924" s="21"/>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c r="AI924" s="9"/>
      <c r="AJ924" s="9"/>
      <c r="AK924" s="9"/>
      <c r="AL924" s="9"/>
      <c r="AM924" s="9"/>
      <c r="AN924" s="9"/>
    </row>
    <row r="925" spans="1:40" ht="14.25" x14ac:dyDescent="0.25">
      <c r="A925" s="21"/>
      <c r="B925" s="19"/>
      <c r="C925" s="20"/>
      <c r="D925" s="21"/>
      <c r="E925" s="21"/>
      <c r="F925" s="21"/>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c r="AI925" s="9"/>
      <c r="AJ925" s="9"/>
      <c r="AK925" s="9"/>
      <c r="AL925" s="9"/>
      <c r="AM925" s="9"/>
      <c r="AN925" s="9"/>
    </row>
    <row r="926" spans="1:40" ht="14.25" x14ac:dyDescent="0.25">
      <c r="A926" s="21"/>
      <c r="B926" s="19"/>
      <c r="C926" s="20"/>
      <c r="D926" s="21"/>
      <c r="E926" s="21"/>
      <c r="F926" s="21"/>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row>
    <row r="927" spans="1:40" ht="14.25" x14ac:dyDescent="0.25">
      <c r="A927" s="21"/>
      <c r="B927" s="19"/>
      <c r="C927" s="20"/>
      <c r="D927" s="21"/>
      <c r="E927" s="21"/>
      <c r="F927" s="21"/>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c r="AI927" s="9"/>
      <c r="AJ927" s="9"/>
      <c r="AK927" s="9"/>
      <c r="AL927" s="9"/>
      <c r="AM927" s="9"/>
      <c r="AN927" s="9"/>
    </row>
    <row r="928" spans="1:40" ht="14.25" x14ac:dyDescent="0.25">
      <c r="A928" s="21"/>
      <c r="B928" s="19"/>
      <c r="C928" s="20"/>
      <c r="D928" s="21"/>
      <c r="E928" s="21"/>
      <c r="F928" s="21"/>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c r="AI928" s="9"/>
      <c r="AJ928" s="9"/>
      <c r="AK928" s="9"/>
      <c r="AL928" s="9"/>
      <c r="AM928" s="9"/>
      <c r="AN928" s="9"/>
    </row>
    <row r="929" spans="1:40" ht="14.25" x14ac:dyDescent="0.25">
      <c r="A929" s="21"/>
      <c r="B929" s="19"/>
      <c r="C929" s="20"/>
      <c r="D929" s="21"/>
      <c r="E929" s="21"/>
      <c r="F929" s="21"/>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c r="AI929" s="9"/>
      <c r="AJ929" s="9"/>
      <c r="AK929" s="9"/>
      <c r="AL929" s="9"/>
      <c r="AM929" s="9"/>
      <c r="AN929" s="9"/>
    </row>
    <row r="930" spans="1:40" ht="14.25" x14ac:dyDescent="0.25">
      <c r="A930" s="21"/>
      <c r="B930" s="19"/>
      <c r="C930" s="20"/>
      <c r="D930" s="21"/>
      <c r="E930" s="21"/>
      <c r="F930" s="21"/>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c r="AI930" s="9"/>
      <c r="AJ930" s="9"/>
      <c r="AK930" s="9"/>
      <c r="AL930" s="9"/>
      <c r="AM930" s="9"/>
      <c r="AN930" s="9"/>
    </row>
    <row r="931" spans="1:40" ht="14.25" x14ac:dyDescent="0.25">
      <c r="A931" s="21"/>
      <c r="B931" s="19"/>
      <c r="C931" s="20"/>
      <c r="D931" s="21"/>
      <c r="E931" s="21"/>
      <c r="F931" s="21"/>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c r="AI931" s="9"/>
      <c r="AJ931" s="9"/>
      <c r="AK931" s="9"/>
      <c r="AL931" s="9"/>
      <c r="AM931" s="9"/>
      <c r="AN931" s="9"/>
    </row>
    <row r="932" spans="1:40" ht="14.25" x14ac:dyDescent="0.25">
      <c r="A932" s="21"/>
      <c r="B932" s="19"/>
      <c r="C932" s="20"/>
      <c r="D932" s="21"/>
      <c r="E932" s="21"/>
      <c r="F932" s="21"/>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c r="AI932" s="9"/>
      <c r="AJ932" s="9"/>
      <c r="AK932" s="9"/>
      <c r="AL932" s="9"/>
      <c r="AM932" s="9"/>
      <c r="AN932" s="9"/>
    </row>
    <row r="933" spans="1:40" ht="14.25" x14ac:dyDescent="0.25">
      <c r="A933" s="21"/>
      <c r="B933" s="19"/>
      <c r="C933" s="20"/>
      <c r="D933" s="21"/>
      <c r="E933" s="21"/>
      <c r="F933" s="21"/>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c r="AI933" s="9"/>
      <c r="AJ933" s="9"/>
      <c r="AK933" s="9"/>
      <c r="AL933" s="9"/>
      <c r="AM933" s="9"/>
      <c r="AN933" s="9"/>
    </row>
    <row r="934" spans="1:40" ht="14.25" x14ac:dyDescent="0.25">
      <c r="A934" s="21"/>
      <c r="B934" s="19"/>
      <c r="C934" s="20"/>
      <c r="D934" s="21"/>
      <c r="E934" s="21"/>
      <c r="F934" s="21"/>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c r="AJ934" s="9"/>
      <c r="AK934" s="9"/>
      <c r="AL934" s="9"/>
      <c r="AM934" s="9"/>
      <c r="AN934" s="9"/>
    </row>
    <row r="935" spans="1:40" ht="14.25" x14ac:dyDescent="0.25">
      <c r="A935" s="21"/>
      <c r="B935" s="19"/>
      <c r="C935" s="20"/>
      <c r="D935" s="21"/>
      <c r="E935" s="21"/>
      <c r="F935" s="21"/>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c r="AJ935" s="9"/>
      <c r="AK935" s="9"/>
      <c r="AL935" s="9"/>
      <c r="AM935" s="9"/>
      <c r="AN935" s="9"/>
    </row>
    <row r="936" spans="1:40" ht="14.25" x14ac:dyDescent="0.25">
      <c r="A936" s="21"/>
      <c r="B936" s="19"/>
      <c r="C936" s="20"/>
      <c r="D936" s="21"/>
      <c r="E936" s="21"/>
      <c r="F936" s="21"/>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c r="AI936" s="9"/>
      <c r="AJ936" s="9"/>
      <c r="AK936" s="9"/>
      <c r="AL936" s="9"/>
      <c r="AM936" s="9"/>
      <c r="AN936" s="9"/>
    </row>
    <row r="937" spans="1:40" ht="14.25" x14ac:dyDescent="0.25">
      <c r="A937" s="21"/>
      <c r="B937" s="19"/>
      <c r="C937" s="20"/>
      <c r="D937" s="21"/>
      <c r="E937" s="21"/>
      <c r="F937" s="21"/>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c r="AI937" s="9"/>
      <c r="AJ937" s="9"/>
      <c r="AK937" s="9"/>
      <c r="AL937" s="9"/>
      <c r="AM937" s="9"/>
      <c r="AN937" s="9"/>
    </row>
    <row r="938" spans="1:40" ht="14.25" x14ac:dyDescent="0.25">
      <c r="A938" s="21"/>
      <c r="B938" s="19"/>
      <c r="C938" s="20"/>
      <c r="D938" s="21"/>
      <c r="E938" s="21"/>
      <c r="F938" s="21"/>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c r="AI938" s="9"/>
      <c r="AJ938" s="9"/>
      <c r="AK938" s="9"/>
      <c r="AL938" s="9"/>
      <c r="AM938" s="9"/>
      <c r="AN938" s="9"/>
    </row>
    <row r="939" spans="1:40" ht="14.25" x14ac:dyDescent="0.25">
      <c r="A939" s="21"/>
      <c r="B939" s="19"/>
      <c r="C939" s="20"/>
      <c r="D939" s="21"/>
      <c r="E939" s="21"/>
      <c r="F939" s="21"/>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c r="AI939" s="9"/>
      <c r="AJ939" s="9"/>
      <c r="AK939" s="9"/>
      <c r="AL939" s="9"/>
      <c r="AM939" s="9"/>
      <c r="AN939" s="9"/>
    </row>
    <row r="940" spans="1:40" ht="14.25" x14ac:dyDescent="0.25">
      <c r="A940" s="21"/>
      <c r="B940" s="19"/>
      <c r="C940" s="20"/>
      <c r="D940" s="21"/>
      <c r="E940" s="21"/>
      <c r="F940" s="21"/>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c r="AI940" s="9"/>
      <c r="AJ940" s="9"/>
      <c r="AK940" s="9"/>
      <c r="AL940" s="9"/>
      <c r="AM940" s="9"/>
      <c r="AN940" s="9"/>
    </row>
    <row r="941" spans="1:40" ht="14.25" x14ac:dyDescent="0.25">
      <c r="A941" s="21"/>
      <c r="B941" s="19"/>
      <c r="C941" s="20"/>
      <c r="D941" s="21"/>
      <c r="E941" s="21"/>
      <c r="F941" s="21"/>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c r="AI941" s="9"/>
      <c r="AJ941" s="9"/>
      <c r="AK941" s="9"/>
      <c r="AL941" s="9"/>
      <c r="AM941" s="9"/>
      <c r="AN941" s="9"/>
    </row>
    <row r="942" spans="1:40" ht="14.25" x14ac:dyDescent="0.25">
      <c r="A942" s="21"/>
      <c r="B942" s="19"/>
      <c r="C942" s="20"/>
      <c r="D942" s="21"/>
      <c r="E942" s="21"/>
      <c r="F942" s="21"/>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row>
    <row r="943" spans="1:40" ht="14.25" x14ac:dyDescent="0.25">
      <c r="A943" s="21"/>
      <c r="B943" s="19"/>
      <c r="C943" s="20"/>
      <c r="D943" s="21"/>
      <c r="E943" s="21"/>
      <c r="F943" s="21"/>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c r="AI943" s="9"/>
      <c r="AJ943" s="9"/>
      <c r="AK943" s="9"/>
      <c r="AL943" s="9"/>
      <c r="AM943" s="9"/>
      <c r="AN943" s="9"/>
    </row>
    <row r="944" spans="1:40" ht="14.25" x14ac:dyDescent="0.25">
      <c r="A944" s="21"/>
      <c r="B944" s="19"/>
      <c r="C944" s="20"/>
      <c r="D944" s="21"/>
      <c r="E944" s="21"/>
      <c r="F944" s="21"/>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c r="AJ944" s="9"/>
      <c r="AK944" s="9"/>
      <c r="AL944" s="9"/>
      <c r="AM944" s="9"/>
      <c r="AN944" s="9"/>
    </row>
    <row r="945" spans="1:40" ht="14.25" x14ac:dyDescent="0.25">
      <c r="A945" s="21"/>
      <c r="B945" s="19"/>
      <c r="C945" s="20"/>
      <c r="D945" s="21"/>
      <c r="E945" s="21"/>
      <c r="F945" s="21"/>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c r="AI945" s="9"/>
      <c r="AJ945" s="9"/>
      <c r="AK945" s="9"/>
      <c r="AL945" s="9"/>
      <c r="AM945" s="9"/>
      <c r="AN945" s="9"/>
    </row>
    <row r="946" spans="1:40" ht="14.25" x14ac:dyDescent="0.25">
      <c r="A946" s="21"/>
      <c r="B946" s="19"/>
      <c r="C946" s="20"/>
      <c r="D946" s="21"/>
      <c r="E946" s="21"/>
      <c r="F946" s="21"/>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c r="AI946" s="9"/>
      <c r="AJ946" s="9"/>
      <c r="AK946" s="9"/>
      <c r="AL946" s="9"/>
      <c r="AM946" s="9"/>
      <c r="AN946" s="9"/>
    </row>
    <row r="947" spans="1:40" ht="14.25" x14ac:dyDescent="0.25">
      <c r="A947" s="21"/>
      <c r="B947" s="19"/>
      <c r="C947" s="20"/>
      <c r="D947" s="21"/>
      <c r="E947" s="21"/>
      <c r="F947" s="21"/>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c r="AI947" s="9"/>
      <c r="AJ947" s="9"/>
      <c r="AK947" s="9"/>
      <c r="AL947" s="9"/>
      <c r="AM947" s="9"/>
      <c r="AN947" s="9"/>
    </row>
    <row r="948" spans="1:40" ht="14.25" x14ac:dyDescent="0.25">
      <c r="A948" s="21"/>
      <c r="B948" s="19"/>
      <c r="C948" s="20"/>
      <c r="D948" s="21"/>
      <c r="E948" s="21"/>
      <c r="F948" s="21"/>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c r="AI948" s="9"/>
      <c r="AJ948" s="9"/>
      <c r="AK948" s="9"/>
      <c r="AL948" s="9"/>
      <c r="AM948" s="9"/>
      <c r="AN948" s="9"/>
    </row>
    <row r="949" spans="1:40" ht="14.25" x14ac:dyDescent="0.25">
      <c r="A949" s="21"/>
      <c r="B949" s="19"/>
      <c r="C949" s="20"/>
      <c r="D949" s="21"/>
      <c r="E949" s="21"/>
      <c r="F949" s="21"/>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c r="AI949" s="9"/>
      <c r="AJ949" s="9"/>
      <c r="AK949" s="9"/>
      <c r="AL949" s="9"/>
      <c r="AM949" s="9"/>
      <c r="AN949" s="9"/>
    </row>
    <row r="950" spans="1:40" ht="14.25" x14ac:dyDescent="0.25">
      <c r="A950" s="21"/>
      <c r="B950" s="19"/>
      <c r="C950" s="20"/>
      <c r="D950" s="21"/>
      <c r="E950" s="21"/>
      <c r="F950" s="21"/>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c r="AI950" s="9"/>
      <c r="AJ950" s="9"/>
      <c r="AK950" s="9"/>
      <c r="AL950" s="9"/>
      <c r="AM950" s="9"/>
      <c r="AN950" s="9"/>
    </row>
    <row r="951" spans="1:40" ht="14.25" x14ac:dyDescent="0.25">
      <c r="A951" s="21"/>
      <c r="B951" s="19"/>
      <c r="C951" s="20"/>
      <c r="D951" s="21"/>
      <c r="E951" s="21"/>
      <c r="F951" s="21"/>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c r="AI951" s="9"/>
      <c r="AJ951" s="9"/>
      <c r="AK951" s="9"/>
      <c r="AL951" s="9"/>
      <c r="AM951" s="9"/>
      <c r="AN951" s="9"/>
    </row>
    <row r="952" spans="1:40" ht="14.25" x14ac:dyDescent="0.25">
      <c r="A952" s="21"/>
      <c r="B952" s="19"/>
      <c r="C952" s="20"/>
      <c r="D952" s="21"/>
      <c r="E952" s="21"/>
      <c r="F952" s="21"/>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c r="AI952" s="9"/>
      <c r="AJ952" s="9"/>
      <c r="AK952" s="9"/>
      <c r="AL952" s="9"/>
      <c r="AM952" s="9"/>
      <c r="AN952" s="9"/>
    </row>
    <row r="953" spans="1:40" ht="14.25" x14ac:dyDescent="0.25">
      <c r="A953" s="21"/>
      <c r="B953" s="19"/>
      <c r="C953" s="20"/>
      <c r="D953" s="21"/>
      <c r="E953" s="21"/>
      <c r="F953" s="21"/>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c r="AI953" s="9"/>
      <c r="AJ953" s="9"/>
      <c r="AK953" s="9"/>
      <c r="AL953" s="9"/>
      <c r="AM953" s="9"/>
      <c r="AN953" s="9"/>
    </row>
    <row r="954" spans="1:40" ht="14.25" x14ac:dyDescent="0.25">
      <c r="A954" s="21"/>
      <c r="B954" s="19"/>
      <c r="C954" s="20"/>
      <c r="D954" s="21"/>
      <c r="E954" s="21"/>
      <c r="F954" s="21"/>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c r="AJ954" s="9"/>
      <c r="AK954" s="9"/>
      <c r="AL954" s="9"/>
      <c r="AM954" s="9"/>
      <c r="AN954" s="9"/>
    </row>
    <row r="955" spans="1:40" ht="14.25" x14ac:dyDescent="0.25">
      <c r="A955" s="21"/>
      <c r="B955" s="19"/>
      <c r="C955" s="20"/>
      <c r="D955" s="21"/>
      <c r="E955" s="21"/>
      <c r="F955" s="21"/>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c r="AJ955" s="9"/>
      <c r="AK955" s="9"/>
      <c r="AL955" s="9"/>
      <c r="AM955" s="9"/>
      <c r="AN955" s="9"/>
    </row>
    <row r="956" spans="1:40" ht="14.25" x14ac:dyDescent="0.25">
      <c r="A956" s="21"/>
      <c r="B956" s="19"/>
      <c r="C956" s="20"/>
      <c r="D956" s="21"/>
      <c r="E956" s="21"/>
      <c r="F956" s="21"/>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c r="AJ956" s="9"/>
      <c r="AK956" s="9"/>
      <c r="AL956" s="9"/>
      <c r="AM956" s="9"/>
      <c r="AN956" s="9"/>
    </row>
    <row r="957" spans="1:40" ht="14.25" x14ac:dyDescent="0.25">
      <c r="A957" s="21"/>
      <c r="B957" s="19"/>
      <c r="C957" s="20"/>
      <c r="D957" s="21"/>
      <c r="E957" s="21"/>
      <c r="F957" s="21"/>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c r="AI957" s="9"/>
      <c r="AJ957" s="9"/>
      <c r="AK957" s="9"/>
      <c r="AL957" s="9"/>
      <c r="AM957" s="9"/>
      <c r="AN957" s="9"/>
    </row>
    <row r="958" spans="1:40" ht="14.25" x14ac:dyDescent="0.25">
      <c r="A958" s="21"/>
      <c r="B958" s="19"/>
      <c r="C958" s="20"/>
      <c r="D958" s="21"/>
      <c r="E958" s="21"/>
      <c r="F958" s="21"/>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c r="AI958" s="9"/>
      <c r="AJ958" s="9"/>
      <c r="AK958" s="9"/>
      <c r="AL958" s="9"/>
      <c r="AM958" s="9"/>
      <c r="AN958" s="9"/>
    </row>
    <row r="959" spans="1:40" ht="14.25" x14ac:dyDescent="0.25">
      <c r="A959" s="21"/>
      <c r="B959" s="19"/>
      <c r="C959" s="20"/>
      <c r="D959" s="21"/>
      <c r="E959" s="21"/>
      <c r="F959" s="21"/>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row>
    <row r="960" spans="1:40" ht="14.25" x14ac:dyDescent="0.25">
      <c r="A960" s="21"/>
      <c r="B960" s="19"/>
      <c r="C960" s="20"/>
      <c r="D960" s="21"/>
      <c r="E960" s="21"/>
      <c r="F960" s="21"/>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c r="AI960" s="9"/>
      <c r="AJ960" s="9"/>
      <c r="AK960" s="9"/>
      <c r="AL960" s="9"/>
      <c r="AM960" s="9"/>
      <c r="AN960" s="9"/>
    </row>
    <row r="961" spans="1:40" ht="14.25" x14ac:dyDescent="0.25">
      <c r="A961" s="21"/>
      <c r="B961" s="19"/>
      <c r="C961" s="20"/>
      <c r="D961" s="21"/>
      <c r="E961" s="21"/>
      <c r="F961" s="21"/>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c r="AI961" s="9"/>
      <c r="AJ961" s="9"/>
      <c r="AK961" s="9"/>
      <c r="AL961" s="9"/>
      <c r="AM961" s="9"/>
      <c r="AN961" s="9"/>
    </row>
    <row r="962" spans="1:40" ht="14.25" x14ac:dyDescent="0.25">
      <c r="A962" s="21"/>
      <c r="B962" s="19"/>
      <c r="C962" s="20"/>
      <c r="D962" s="21"/>
      <c r="E962" s="21"/>
      <c r="F962" s="21"/>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c r="AI962" s="9"/>
      <c r="AJ962" s="9"/>
      <c r="AK962" s="9"/>
      <c r="AL962" s="9"/>
      <c r="AM962" s="9"/>
      <c r="AN962" s="9"/>
    </row>
    <row r="963" spans="1:40" ht="14.25" x14ac:dyDescent="0.25">
      <c r="A963" s="21"/>
      <c r="B963" s="19"/>
      <c r="C963" s="20"/>
      <c r="D963" s="21"/>
      <c r="E963" s="21"/>
      <c r="F963" s="21"/>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c r="AI963" s="9"/>
      <c r="AJ963" s="9"/>
      <c r="AK963" s="9"/>
      <c r="AL963" s="9"/>
      <c r="AM963" s="9"/>
      <c r="AN963" s="9"/>
    </row>
    <row r="964" spans="1:40" ht="14.25" x14ac:dyDescent="0.25">
      <c r="A964" s="21"/>
      <c r="B964" s="19"/>
      <c r="C964" s="20"/>
      <c r="D964" s="21"/>
      <c r="E964" s="21"/>
      <c r="F964" s="21"/>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c r="AI964" s="9"/>
      <c r="AJ964" s="9"/>
      <c r="AK964" s="9"/>
      <c r="AL964" s="9"/>
      <c r="AM964" s="9"/>
      <c r="AN964" s="9"/>
    </row>
    <row r="965" spans="1:40" ht="14.25" x14ac:dyDescent="0.25">
      <c r="A965" s="21"/>
      <c r="B965" s="19"/>
      <c r="C965" s="20"/>
      <c r="D965" s="21"/>
      <c r="E965" s="21"/>
      <c r="F965" s="21"/>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c r="AI965" s="9"/>
      <c r="AJ965" s="9"/>
      <c r="AK965" s="9"/>
      <c r="AL965" s="9"/>
      <c r="AM965" s="9"/>
      <c r="AN965" s="9"/>
    </row>
    <row r="966" spans="1:40" ht="14.25" x14ac:dyDescent="0.25">
      <c r="A966" s="21"/>
      <c r="B966" s="19"/>
      <c r="C966" s="20"/>
      <c r="D966" s="21"/>
      <c r="E966" s="21"/>
      <c r="F966" s="21"/>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c r="AJ966" s="9"/>
      <c r="AK966" s="9"/>
      <c r="AL966" s="9"/>
      <c r="AM966" s="9"/>
      <c r="AN966" s="9"/>
    </row>
    <row r="967" spans="1:40" ht="14.25" x14ac:dyDescent="0.25">
      <c r="A967" s="21"/>
      <c r="B967" s="19"/>
      <c r="C967" s="20"/>
      <c r="D967" s="21"/>
      <c r="E967" s="21"/>
      <c r="F967" s="21"/>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c r="AI967" s="9"/>
      <c r="AJ967" s="9"/>
      <c r="AK967" s="9"/>
      <c r="AL967" s="9"/>
      <c r="AM967" s="9"/>
      <c r="AN967" s="9"/>
    </row>
    <row r="968" spans="1:40" ht="14.25" x14ac:dyDescent="0.25">
      <c r="A968" s="21"/>
      <c r="B968" s="19"/>
      <c r="C968" s="20"/>
      <c r="D968" s="21"/>
      <c r="E968" s="21"/>
      <c r="F968" s="21"/>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c r="AI968" s="9"/>
      <c r="AJ968" s="9"/>
      <c r="AK968" s="9"/>
      <c r="AL968" s="9"/>
      <c r="AM968" s="9"/>
      <c r="AN968" s="9"/>
    </row>
    <row r="969" spans="1:40" ht="14.25" x14ac:dyDescent="0.25">
      <c r="A969" s="21"/>
      <c r="B969" s="19"/>
      <c r="C969" s="20"/>
      <c r="D969" s="21"/>
      <c r="E969" s="21"/>
      <c r="F969" s="21"/>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c r="AI969" s="9"/>
      <c r="AJ969" s="9"/>
      <c r="AK969" s="9"/>
      <c r="AL969" s="9"/>
      <c r="AM969" s="9"/>
      <c r="AN969" s="9"/>
    </row>
    <row r="970" spans="1:40" ht="14.25" x14ac:dyDescent="0.25">
      <c r="A970" s="21"/>
      <c r="B970" s="19"/>
      <c r="C970" s="20"/>
      <c r="D970" s="21"/>
      <c r="E970" s="21"/>
      <c r="F970" s="21"/>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c r="AI970" s="9"/>
      <c r="AJ970" s="9"/>
      <c r="AK970" s="9"/>
      <c r="AL970" s="9"/>
      <c r="AM970" s="9"/>
      <c r="AN970" s="9"/>
    </row>
    <row r="971" spans="1:40" ht="14.25" x14ac:dyDescent="0.25">
      <c r="A971" s="21"/>
      <c r="B971" s="19"/>
      <c r="C971" s="20"/>
      <c r="D971" s="21"/>
      <c r="E971" s="21"/>
      <c r="F971" s="21"/>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c r="AI971" s="9"/>
      <c r="AJ971" s="9"/>
      <c r="AK971" s="9"/>
      <c r="AL971" s="9"/>
      <c r="AM971" s="9"/>
      <c r="AN971" s="9"/>
    </row>
    <row r="972" spans="1:40" ht="14.25" x14ac:dyDescent="0.25">
      <c r="A972" s="21"/>
      <c r="B972" s="19"/>
      <c r="C972" s="20"/>
      <c r="D972" s="21"/>
      <c r="E972" s="21"/>
      <c r="F972" s="21"/>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c r="AI972" s="9"/>
      <c r="AJ972" s="9"/>
      <c r="AK972" s="9"/>
      <c r="AL972" s="9"/>
      <c r="AM972" s="9"/>
      <c r="AN972" s="9"/>
    </row>
    <row r="973" spans="1:40" ht="14.25" x14ac:dyDescent="0.25">
      <c r="A973" s="21"/>
      <c r="B973" s="19"/>
      <c r="C973" s="20"/>
      <c r="D973" s="21"/>
      <c r="E973" s="21"/>
      <c r="F973" s="21"/>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c r="AI973" s="9"/>
      <c r="AJ973" s="9"/>
      <c r="AK973" s="9"/>
      <c r="AL973" s="9"/>
      <c r="AM973" s="9"/>
      <c r="AN973" s="9"/>
    </row>
    <row r="974" spans="1:40" ht="14.25" x14ac:dyDescent="0.25">
      <c r="A974" s="21"/>
      <c r="B974" s="19"/>
      <c r="C974" s="20"/>
      <c r="D974" s="21"/>
      <c r="E974" s="21"/>
      <c r="F974" s="21"/>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c r="AJ974" s="9"/>
      <c r="AK974" s="9"/>
      <c r="AL974" s="9"/>
      <c r="AM974" s="9"/>
      <c r="AN974" s="9"/>
    </row>
    <row r="975" spans="1:40" ht="14.25" x14ac:dyDescent="0.25">
      <c r="A975" s="21"/>
      <c r="B975" s="19"/>
      <c r="C975" s="20"/>
      <c r="D975" s="21"/>
      <c r="E975" s="21"/>
      <c r="F975" s="21"/>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c r="AI975" s="9"/>
      <c r="AJ975" s="9"/>
      <c r="AK975" s="9"/>
      <c r="AL975" s="9"/>
      <c r="AM975" s="9"/>
      <c r="AN975" s="9"/>
    </row>
    <row r="976" spans="1:40" ht="14.25" x14ac:dyDescent="0.25">
      <c r="A976" s="21"/>
      <c r="B976" s="19"/>
      <c r="C976" s="20"/>
      <c r="D976" s="21"/>
      <c r="E976" s="21"/>
      <c r="F976" s="21"/>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c r="AI976" s="9"/>
      <c r="AJ976" s="9"/>
      <c r="AK976" s="9"/>
      <c r="AL976" s="9"/>
      <c r="AM976" s="9"/>
      <c r="AN976" s="9"/>
    </row>
    <row r="977" spans="1:40" ht="14.25" x14ac:dyDescent="0.25">
      <c r="A977" s="21"/>
      <c r="B977" s="19"/>
      <c r="C977" s="20"/>
      <c r="D977" s="21"/>
      <c r="E977" s="21"/>
      <c r="F977" s="21"/>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c r="AI977" s="9"/>
      <c r="AJ977" s="9"/>
      <c r="AK977" s="9"/>
      <c r="AL977" s="9"/>
      <c r="AM977" s="9"/>
      <c r="AN977" s="9"/>
    </row>
    <row r="978" spans="1:40" ht="14.25" x14ac:dyDescent="0.25">
      <c r="A978" s="21"/>
      <c r="B978" s="19"/>
      <c r="C978" s="20"/>
      <c r="D978" s="21"/>
      <c r="E978" s="21"/>
      <c r="F978" s="21"/>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c r="AH978" s="9"/>
      <c r="AI978" s="9"/>
      <c r="AJ978" s="9"/>
      <c r="AK978" s="9"/>
      <c r="AL978" s="9"/>
      <c r="AM978" s="9"/>
      <c r="AN978" s="9"/>
    </row>
    <row r="979" spans="1:40" ht="14.25" x14ac:dyDescent="0.25">
      <c r="A979" s="21"/>
      <c r="B979" s="19"/>
      <c r="C979" s="20"/>
      <c r="D979" s="21"/>
      <c r="E979" s="21"/>
      <c r="F979" s="21"/>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c r="AI979" s="9"/>
      <c r="AJ979" s="9"/>
      <c r="AK979" s="9"/>
      <c r="AL979" s="9"/>
      <c r="AM979" s="9"/>
      <c r="AN979" s="9"/>
    </row>
    <row r="980" spans="1:40" ht="14.25" x14ac:dyDescent="0.25">
      <c r="A980" s="21"/>
      <c r="B980" s="19"/>
      <c r="C980" s="20"/>
      <c r="D980" s="21"/>
      <c r="E980" s="21"/>
      <c r="F980" s="21"/>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c r="AI980" s="9"/>
      <c r="AJ980" s="9"/>
      <c r="AK980" s="9"/>
      <c r="AL980" s="9"/>
      <c r="AM980" s="9"/>
      <c r="AN980" s="9"/>
    </row>
    <row r="981" spans="1:40" ht="14.25" x14ac:dyDescent="0.25">
      <c r="A981" s="21"/>
      <c r="B981" s="19"/>
      <c r="C981" s="20"/>
      <c r="D981" s="21"/>
      <c r="E981" s="21"/>
      <c r="F981" s="21"/>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c r="AI981" s="9"/>
      <c r="AJ981" s="9"/>
      <c r="AK981" s="9"/>
      <c r="AL981" s="9"/>
      <c r="AM981" s="9"/>
      <c r="AN981" s="9"/>
    </row>
    <row r="982" spans="1:40" ht="14.25" x14ac:dyDescent="0.25">
      <c r="A982" s="21"/>
      <c r="B982" s="19"/>
      <c r="C982" s="20"/>
      <c r="D982" s="21"/>
      <c r="E982" s="21"/>
      <c r="F982" s="21"/>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c r="AI982" s="9"/>
      <c r="AJ982" s="9"/>
      <c r="AK982" s="9"/>
      <c r="AL982" s="9"/>
      <c r="AM982" s="9"/>
      <c r="AN982" s="9"/>
    </row>
    <row r="983" spans="1:40" ht="14.25" x14ac:dyDescent="0.25">
      <c r="A983" s="21"/>
      <c r="B983" s="19"/>
      <c r="C983" s="20"/>
      <c r="D983" s="21"/>
      <c r="E983" s="21"/>
      <c r="F983" s="21"/>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c r="AI983" s="9"/>
      <c r="AJ983" s="9"/>
      <c r="AK983" s="9"/>
      <c r="AL983" s="9"/>
      <c r="AM983" s="9"/>
      <c r="AN983" s="9"/>
    </row>
    <row r="984" spans="1:40" ht="14.25" x14ac:dyDescent="0.25">
      <c r="A984" s="21"/>
      <c r="B984" s="19"/>
      <c r="C984" s="20"/>
      <c r="D984" s="21"/>
      <c r="E984" s="21"/>
      <c r="F984" s="21"/>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c r="AI984" s="9"/>
      <c r="AJ984" s="9"/>
      <c r="AK984" s="9"/>
      <c r="AL984" s="9"/>
      <c r="AM984" s="9"/>
      <c r="AN984" s="9"/>
    </row>
    <row r="985" spans="1:40" ht="14.25" x14ac:dyDescent="0.25">
      <c r="A985" s="21"/>
      <c r="B985" s="19"/>
      <c r="C985" s="20"/>
      <c r="D985" s="21"/>
      <c r="E985" s="21"/>
      <c r="F985" s="21"/>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c r="AI985" s="9"/>
      <c r="AJ985" s="9"/>
      <c r="AK985" s="9"/>
      <c r="AL985" s="9"/>
      <c r="AM985" s="9"/>
      <c r="AN985" s="9"/>
    </row>
    <row r="986" spans="1:40" ht="14.25" x14ac:dyDescent="0.25">
      <c r="A986" s="21"/>
      <c r="B986" s="19"/>
      <c r="C986" s="20"/>
      <c r="D986" s="21"/>
      <c r="E986" s="21"/>
      <c r="F986" s="21"/>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c r="AI986" s="9"/>
      <c r="AJ986" s="9"/>
      <c r="AK986" s="9"/>
      <c r="AL986" s="9"/>
      <c r="AM986" s="9"/>
      <c r="AN986" s="9"/>
    </row>
    <row r="987" spans="1:40" ht="14.25" x14ac:dyDescent="0.25">
      <c r="A987" s="21"/>
      <c r="B987" s="19"/>
      <c r="C987" s="20"/>
      <c r="D987" s="21"/>
      <c r="E987" s="21"/>
      <c r="F987" s="21"/>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c r="AI987" s="9"/>
      <c r="AJ987" s="9"/>
      <c r="AK987" s="9"/>
      <c r="AL987" s="9"/>
      <c r="AM987" s="9"/>
      <c r="AN987" s="9"/>
    </row>
    <row r="988" spans="1:40" ht="14.25" x14ac:dyDescent="0.25">
      <c r="A988" s="21"/>
      <c r="B988" s="19"/>
      <c r="C988" s="20"/>
      <c r="D988" s="21"/>
      <c r="E988" s="21"/>
      <c r="F988" s="21"/>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c r="AH988" s="9"/>
      <c r="AI988" s="9"/>
      <c r="AJ988" s="9"/>
      <c r="AK988" s="9"/>
      <c r="AL988" s="9"/>
      <c r="AM988" s="9"/>
      <c r="AN988" s="9"/>
    </row>
    <row r="989" spans="1:40" ht="14.25" x14ac:dyDescent="0.25">
      <c r="A989" s="21"/>
      <c r="B989" s="19"/>
      <c r="C989" s="20"/>
      <c r="D989" s="21"/>
      <c r="E989" s="21"/>
      <c r="F989" s="21"/>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c r="AI989" s="9"/>
      <c r="AJ989" s="9"/>
      <c r="AK989" s="9"/>
      <c r="AL989" s="9"/>
      <c r="AM989" s="9"/>
      <c r="AN989" s="9"/>
    </row>
    <row r="990" spans="1:40" ht="14.25" x14ac:dyDescent="0.25">
      <c r="A990" s="21"/>
      <c r="B990" s="19"/>
      <c r="C990" s="20"/>
      <c r="D990" s="21"/>
      <c r="E990" s="21"/>
      <c r="F990" s="21"/>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c r="AI990" s="9"/>
      <c r="AJ990" s="9"/>
      <c r="AK990" s="9"/>
      <c r="AL990" s="9"/>
      <c r="AM990" s="9"/>
      <c r="AN990" s="9"/>
    </row>
    <row r="991" spans="1:40" ht="14.25" x14ac:dyDescent="0.25">
      <c r="A991" s="21"/>
      <c r="B991" s="19"/>
      <c r="C991" s="20"/>
      <c r="D991" s="21"/>
      <c r="E991" s="21"/>
      <c r="F991" s="21"/>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c r="AI991" s="9"/>
      <c r="AJ991" s="9"/>
      <c r="AK991" s="9"/>
      <c r="AL991" s="9"/>
      <c r="AM991" s="9"/>
      <c r="AN991" s="9"/>
    </row>
    <row r="992" spans="1:40" ht="14.25" x14ac:dyDescent="0.25">
      <c r="A992" s="21"/>
      <c r="B992" s="19"/>
      <c r="C992" s="20"/>
      <c r="D992" s="21"/>
      <c r="E992" s="21"/>
      <c r="F992" s="21"/>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row>
    <row r="993" spans="1:40" ht="14.25" x14ac:dyDescent="0.25">
      <c r="A993" s="21"/>
      <c r="B993" s="19"/>
      <c r="C993" s="20"/>
      <c r="D993" s="21"/>
      <c r="E993" s="21"/>
      <c r="F993" s="21"/>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c r="AI993" s="9"/>
      <c r="AJ993" s="9"/>
      <c r="AK993" s="9"/>
      <c r="AL993" s="9"/>
      <c r="AM993" s="9"/>
      <c r="AN993" s="9"/>
    </row>
    <row r="994" spans="1:40" ht="14.25" x14ac:dyDescent="0.25">
      <c r="A994" s="21"/>
      <c r="B994" s="19"/>
      <c r="C994" s="20"/>
      <c r="D994" s="21"/>
      <c r="E994" s="21"/>
      <c r="F994" s="21"/>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c r="AH994" s="9"/>
      <c r="AI994" s="9"/>
      <c r="AJ994" s="9"/>
      <c r="AK994" s="9"/>
      <c r="AL994" s="9"/>
      <c r="AM994" s="9"/>
      <c r="AN994" s="9"/>
    </row>
    <row r="995" spans="1:40" ht="14.25" x14ac:dyDescent="0.25">
      <c r="A995" s="21"/>
      <c r="B995" s="19"/>
      <c r="C995" s="20"/>
      <c r="D995" s="21"/>
      <c r="E995" s="21"/>
      <c r="F995" s="21"/>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c r="AI995" s="9"/>
      <c r="AJ995" s="9"/>
      <c r="AK995" s="9"/>
      <c r="AL995" s="9"/>
      <c r="AM995" s="9"/>
      <c r="AN995" s="9"/>
    </row>
    <row r="996" spans="1:40" ht="14.25" x14ac:dyDescent="0.25">
      <c r="A996" s="21"/>
      <c r="B996" s="19"/>
      <c r="C996" s="20"/>
      <c r="D996" s="21"/>
      <c r="E996" s="21"/>
      <c r="F996" s="21"/>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c r="AH996" s="9"/>
      <c r="AI996" s="9"/>
      <c r="AJ996" s="9"/>
      <c r="AK996" s="9"/>
      <c r="AL996" s="9"/>
      <c r="AM996" s="9"/>
      <c r="AN996" s="9"/>
    </row>
    <row r="997" spans="1:40" ht="14.25" x14ac:dyDescent="0.25">
      <c r="A997" s="21"/>
      <c r="B997" s="19"/>
      <c r="C997" s="20"/>
      <c r="D997" s="21"/>
      <c r="E997" s="21"/>
      <c r="F997" s="21"/>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c r="AH997" s="9"/>
      <c r="AI997" s="9"/>
      <c r="AJ997" s="9"/>
      <c r="AK997" s="9"/>
      <c r="AL997" s="9"/>
      <c r="AM997" s="9"/>
      <c r="AN997" s="9"/>
    </row>
    <row r="998" spans="1:40" ht="14.25" x14ac:dyDescent="0.25">
      <c r="A998" s="21"/>
      <c r="B998" s="19"/>
      <c r="C998" s="20"/>
      <c r="D998" s="21"/>
      <c r="E998" s="21"/>
      <c r="F998" s="21"/>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c r="AI998" s="9"/>
      <c r="AJ998" s="9"/>
      <c r="AK998" s="9"/>
      <c r="AL998" s="9"/>
      <c r="AM998" s="9"/>
      <c r="AN998" s="9"/>
    </row>
    <row r="999" spans="1:40" ht="14.25" x14ac:dyDescent="0.25">
      <c r="A999" s="21"/>
      <c r="B999" s="19"/>
      <c r="C999" s="20"/>
      <c r="D999" s="21"/>
      <c r="E999" s="21"/>
      <c r="F999" s="21"/>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c r="AG999" s="9"/>
      <c r="AH999" s="9"/>
      <c r="AI999" s="9"/>
      <c r="AJ999" s="9"/>
      <c r="AK999" s="9"/>
      <c r="AL999" s="9"/>
      <c r="AM999" s="9"/>
      <c r="AN999" s="9"/>
    </row>
    <row r="1000" spans="1:40" ht="14.25" x14ac:dyDescent="0.25">
      <c r="A1000" s="21"/>
      <c r="B1000" s="19"/>
      <c r="C1000" s="20"/>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c r="AA1000" s="21"/>
      <c r="AB1000" s="21"/>
      <c r="AC1000" s="21"/>
      <c r="AD1000" s="21"/>
      <c r="AE1000" s="21"/>
      <c r="AF1000" s="21"/>
      <c r="AG1000" s="21"/>
      <c r="AH1000" s="21"/>
      <c r="AI1000" s="21"/>
      <c r="AJ1000" s="21"/>
      <c r="AK1000" s="21"/>
      <c r="AL1000" s="21"/>
      <c r="AM1000" s="21"/>
      <c r="AN1000" s="21"/>
    </row>
    <row r="1001" spans="1:40" ht="14.25" x14ac:dyDescent="0.25">
      <c r="A1001" s="21"/>
      <c r="B1001" s="19"/>
      <c r="C1001" s="20"/>
      <c r="D1001" s="21"/>
      <c r="E1001" s="21"/>
      <c r="F1001" s="21"/>
      <c r="G1001" s="21"/>
      <c r="H1001" s="21"/>
      <c r="I1001" s="21"/>
      <c r="J1001" s="21"/>
      <c r="K1001" s="21"/>
      <c r="L1001" s="21"/>
      <c r="M1001" s="21"/>
      <c r="N1001" s="21"/>
      <c r="O1001" s="21"/>
      <c r="P1001" s="21"/>
      <c r="Q1001" s="21"/>
      <c r="R1001" s="21"/>
      <c r="S1001" s="21"/>
      <c r="T1001" s="21"/>
      <c r="U1001" s="21"/>
      <c r="V1001" s="21"/>
      <c r="W1001" s="21"/>
      <c r="X1001" s="21"/>
      <c r="Y1001" s="21"/>
      <c r="Z1001" s="21"/>
      <c r="AA1001" s="21"/>
      <c r="AB1001" s="21"/>
      <c r="AC1001" s="21"/>
      <c r="AD1001" s="21"/>
      <c r="AE1001" s="21"/>
      <c r="AF1001" s="21"/>
      <c r="AG1001" s="21"/>
      <c r="AH1001" s="21"/>
      <c r="AI1001" s="21"/>
      <c r="AJ1001" s="21"/>
      <c r="AK1001" s="21"/>
      <c r="AL1001" s="21"/>
      <c r="AM1001" s="21"/>
      <c r="AN1001" s="21"/>
    </row>
    <row r="1002" spans="1:40" ht="14.25" x14ac:dyDescent="0.25">
      <c r="A1002" s="21"/>
      <c r="B1002" s="19"/>
      <c r="C1002" s="20"/>
      <c r="D1002" s="21"/>
      <c r="E1002" s="21"/>
      <c r="F1002" s="21"/>
      <c r="G1002" s="21"/>
      <c r="H1002" s="21"/>
      <c r="I1002" s="21"/>
      <c r="J1002" s="21"/>
      <c r="K1002" s="21"/>
      <c r="L1002" s="21"/>
      <c r="M1002" s="21"/>
      <c r="N1002" s="21"/>
      <c r="O1002" s="21"/>
      <c r="P1002" s="21"/>
      <c r="Q1002" s="21"/>
      <c r="R1002" s="21"/>
      <c r="S1002" s="21"/>
      <c r="T1002" s="21"/>
      <c r="U1002" s="21"/>
      <c r="V1002" s="21"/>
      <c r="W1002" s="21"/>
      <c r="X1002" s="21"/>
      <c r="Y1002" s="21"/>
      <c r="Z1002" s="21"/>
      <c r="AA1002" s="21"/>
      <c r="AB1002" s="21"/>
      <c r="AC1002" s="21"/>
      <c r="AD1002" s="21"/>
      <c r="AE1002" s="21"/>
      <c r="AF1002" s="21"/>
      <c r="AG1002" s="21"/>
      <c r="AH1002" s="21"/>
      <c r="AI1002" s="21"/>
      <c r="AJ1002" s="21"/>
      <c r="AK1002" s="21"/>
      <c r="AL1002" s="21"/>
      <c r="AM1002" s="21"/>
      <c r="AN1002" s="21"/>
    </row>
  </sheetData>
  <mergeCells count="8">
    <mergeCell ref="A30:A34"/>
    <mergeCell ref="E1:F1"/>
    <mergeCell ref="A3:A8"/>
    <mergeCell ref="A9:A13"/>
    <mergeCell ref="A14:A18"/>
    <mergeCell ref="A19:A23"/>
    <mergeCell ref="A24:A28"/>
    <mergeCell ref="B1:C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Year 3</vt:lpstr>
      <vt:lpstr>Year 4</vt:lpstr>
      <vt:lpstr>Year 5</vt:lpstr>
      <vt:lpstr>Year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Becki Walsh</dc:creator>
  <cp:lastModifiedBy>Becki Walsh</cp:lastModifiedBy>
  <dcterms:created xsi:type="dcterms:W3CDTF">2021-01-06T14:14:56Z</dcterms:created>
  <dcterms:modified xsi:type="dcterms:W3CDTF">2021-01-08T15:20:17Z</dcterms:modified>
</cp:coreProperties>
</file>