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 state="visible" name="Instrumental scheme" sheetId="8" r:id="rId11"/>
  </sheets>
  <definedNames/>
  <calcPr/>
</workbook>
</file>

<file path=xl/sharedStrings.xml><?xml version="1.0" encoding="utf-8"?>
<sst xmlns="http://schemas.openxmlformats.org/spreadsheetml/2006/main" count="1215" uniqueCount="943">
  <si>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</si>
  <si>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</si>
  <si>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</si>
  <si>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</si>
  <si>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</si>
  <si>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r>
      <rPr>
        <rFont val="Calibri"/>
        <color theme="1"/>
        <sz val="11.0"/>
      </rPr>
      <t xml:space="preserve">4.  The percentage of children working at the three different levels will then be calculated automatically and shown in columns </t>
    </r>
    <r>
      <rPr>
        <rFont val="Calibri"/>
        <b/>
        <color theme="1"/>
        <sz val="11.0"/>
      </rPr>
      <t>AL to AN</t>
    </r>
    <r>
      <rPr>
        <rFont val="Calibri"/>
        <color rgb="FF000000"/>
        <sz val="11.0"/>
      </rPr>
      <t xml:space="preserve"> for each lesson.</t>
    </r>
  </si>
  <si>
    <r>
      <rPr>
        <rFont val="Calibri"/>
        <color theme="1"/>
        <sz val="11.0"/>
      </rPr>
      <t xml:space="preserve">5.  Rows </t>
    </r>
    <r>
      <rPr>
        <rFont val="Calibri"/>
        <b/>
        <color theme="1"/>
        <sz val="11.0"/>
      </rPr>
      <t>33 to 35</t>
    </r>
    <r>
      <rPr>
        <rFont val="Calibri"/>
        <color theme="1"/>
        <sz val="11.0"/>
      </rPr>
      <t xml:space="preserve"> will show the assessment for each individual child across the whole topic.</t>
    </r>
    <r>
      <rPr>
        <rFont val="Calibri"/>
        <color rgb="FFFF0000"/>
        <sz val="11.0"/>
      </rPr>
      <t xml:space="preserve"> This version of the assessment spreadsheet has been updated to show a percentage of the lessons that have been taught, meaning that the spreadsheet can be referred to at different points of the year to see how children are achieving in the subject and that it can be used by those schools following our condensed curriculum. Please note - it will display an error formula until you input some data.</t>
    </r>
  </si>
  <si>
    <t>Music assessment Year 1</t>
  </si>
  <si>
    <t xml:space="preserve">Assessing Pupils' Understanding and Progress </t>
  </si>
  <si>
    <t>Percentage of class Working towards (WT) the learning intention in this lesson</t>
  </si>
  <si>
    <t>Percentage of class working at Secure understanding (SU) in this lesson</t>
  </si>
  <si>
    <t>Percentage of class working at Greater depth (GD) in this lesson</t>
  </si>
  <si>
    <t>Topic</t>
  </si>
  <si>
    <t xml:space="preserve">Lesson Name </t>
  </si>
  <si>
    <t>Lesson No.</t>
  </si>
  <si>
    <t xml:space="preserve">Learning objective </t>
  </si>
  <si>
    <t xml:space="preserve">Secure understanding </t>
  </si>
  <si>
    <t xml:space="preserve">Greater depth </t>
  </si>
  <si>
    <t>Child 1</t>
  </si>
  <si>
    <t>Child 2</t>
  </si>
  <si>
    <t>Child3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</si>
  <si>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</si>
  <si>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</si>
  <si>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</si>
  <si>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</si>
  <si>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</si>
  <si>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</si>
  <si>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</si>
  <si>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</si>
  <si>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</si>
  <si>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</si>
  <si>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</si>
  <si>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</si>
  <si>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</si>
  <si>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</si>
  <si>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</si>
  <si>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</si>
  <si>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</si>
  <si>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</si>
  <si>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</si>
  <si>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</si>
  <si>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</si>
  <si>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</si>
  <si>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</si>
  <si>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</si>
  <si>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</si>
  <si>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</si>
  <si>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</si>
  <si>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</si>
  <si>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Pulse and Rhythm (Theme: All about me)</t>
  </si>
  <si>
    <t>My favourite things</t>
  </si>
  <si>
    <t>Using voice and hands to make music.</t>
  </si>
  <si>
    <t>Clapping the rhythm of their name; the ability to clap in time to the music; the ability to sing the overall shape of the melody. Knowing what the pulse is.</t>
  </si>
  <si>
    <t>Clapping the rhythm of their name in time when it was their turn; the ability to sing the melody accurately; the ability to clap and sing at the same time.</t>
  </si>
  <si>
    <t>You've got a friend</t>
  </si>
  <si>
    <t>Clapping and playing in time to the music.</t>
  </si>
  <si>
    <t>Clapping the rhythm of their name; the ability to clap in time to the music; the ability to sing the overall shape of the melody; the ability to play in time to the music.</t>
  </si>
  <si>
    <t>Clapping the rhythm of their name in time when it was their turn; the ability to sing the melody accurately; the ability to play and sing at the same time; the ability to respond to tempo changes (‘Wrapping up’ activity).</t>
  </si>
  <si>
    <t>Dance, dance, dance</t>
  </si>
  <si>
    <t>Playing simple rhythms on an instrument.</t>
  </si>
  <si>
    <t>Playing the rhythm of their own and others’ names; the ability to play in time to the music.</t>
  </si>
  <si>
    <t>Holding the pulse or rhythm independently when working in pairs. Playing the rhythm of their own name and their friend’s name.</t>
  </si>
  <si>
    <t>Happy</t>
  </si>
  <si>
    <t>Listening to and repeating short rhythmic patterns.</t>
  </si>
  <si>
    <t>Copying rhythms; the ability to create rhythms based on word patterns. Playing in time to the music.</t>
  </si>
  <si>
    <t>Making up rhythms without a verbal stimulus (ie: not based on words).</t>
  </si>
  <si>
    <t>Pulse and rhythm</t>
  </si>
  <si>
    <t>Understanding the difference between pulse and rhythm.</t>
  </si>
  <si>
    <t>Copying rhythms and play on the pulse.</t>
  </si>
  <si>
    <t>Classical music, dynamics and tempo (Theme:Animals)</t>
  </si>
  <si>
    <t>Percussive animals</t>
  </si>
  <si>
    <t>Using percussion and my body expressively and appropriately in response to music.</t>
  </si>
  <si>
    <t>Playing with given direction. Observing others and trying to play appropriately. Suggesting ways to improve their performance.</t>
  </si>
  <si>
    <t>Being able to give a reason for their instrument choices. Listening to others. Playing without being directed.</t>
  </si>
  <si>
    <t>Singing animals</t>
  </si>
  <si>
    <t>Singing a song back in sections from memory.</t>
  </si>
  <si>
    <t>Singing in time from memory, with some accuracy. Chanting a line they hear spoken. Thinking of actions that represent the words they hear.</t>
  </si>
  <si>
    <t>Accurately singing the song from memory.
Staying in time with the other people in the group.</t>
  </si>
  <si>
    <t>Performing animals</t>
  </si>
  <si>
    <t>Performing a song from memory and clapping a simple rhythm in time.</t>
  </si>
  <si>
    <t>Singing in time from memory with some accuracy. Knowing what it means to ‘perform’. Thinking about the dynamics of a song; knowing what parts should be sung quietly and which should be sung loudly.</t>
  </si>
  <si>
    <t xml:space="preserve">Independently including dynamics. Playing a percussion instrument in time alongside the choir.
</t>
  </si>
  <si>
    <t>Composing animals</t>
  </si>
  <si>
    <t>Using instruments to create different sounds, moving in the style of different animals.</t>
  </si>
  <si>
    <t xml:space="preserve">Keeping a steady pulse. Improvising using their instrument to the given stimulus.
When playing their instrument they can change the tempo (fast/slow) of what they are playing. When playing their instrument they can change the dynamics (loud/quiet) of what they are playing.
</t>
  </si>
  <si>
    <t>Quickly able to play their instrument in a way which sounds like the given animal without having to look at everyone else first.</t>
  </si>
  <si>
    <t>The story of the lion</t>
  </si>
  <si>
    <t>Creating and choosing sounds  by using an instrument to tell part of a story.</t>
  </si>
  <si>
    <t>Taking part in a group performance. Playing their instrument appropriately and at the right times. Listening to others in their group.</t>
  </si>
  <si>
    <t>Offering suggestions and trying to direct others in their group. When not playing their instrument they can help to tell the story.</t>
  </si>
  <si>
    <r>
      <rPr>
        <rFont val="Calibri"/>
        <b/>
        <color theme="1"/>
        <sz val="10.0"/>
      </rPr>
      <t>Musical vocabulary (Theme: Under the Sea</t>
    </r>
    <r>
      <rPr>
        <rFont val="Calibri"/>
        <color theme="1"/>
        <sz val="10.0"/>
      </rPr>
      <t>)</t>
    </r>
  </si>
  <si>
    <t>Pulse and tempo: Dive into danger!</t>
  </si>
  <si>
    <t xml:space="preserve">Understand the musical vocabulary: pulse and tempo </t>
  </si>
  <si>
    <t>Able to move and create sounds without prompting. Using clues to change their movement appropriately.</t>
  </si>
  <si>
    <t>Able to explain how we used tempo  in the story and how pulse and tempo are linked.</t>
  </si>
  <si>
    <t>Dynamics and timbre: Underwater world</t>
  </si>
  <si>
    <t>Understanding and explaining what dynamics and timbre are</t>
  </si>
  <si>
    <t>Being able to choose instruments with appropriate timbre to represent the sparkling fishes and responding to dynamic changes without prompting.</t>
  </si>
  <si>
    <t>Able to explain how we used timbre and dynamics in the piece. Can make suggestions for how we could have added tempo  to our piece</t>
  </si>
  <si>
    <t>Pitch and rhythm: Underwater world</t>
  </si>
  <si>
    <t>Understanding and explaining what pitch and rhythm are</t>
  </si>
  <si>
    <t>Able to create  pitches and rhythms without prompting.</t>
  </si>
  <si>
    <r>
      <rPr>
        <rFont val="Calibri"/>
        <color rgb="FF222222"/>
        <sz val="10.0"/>
      </rPr>
      <t xml:space="preserve">Able to explain how we used </t>
    </r>
    <r>
      <rPr>
        <rFont val="Calibri"/>
        <color rgb="FF222222"/>
        <sz val="10.0"/>
      </rPr>
      <t>pitch</t>
    </r>
    <r>
      <rPr>
        <rFont val="Calibri"/>
        <color rgb="FF222222"/>
        <sz val="10.0"/>
      </rPr>
      <t xml:space="preserve"> and </t>
    </r>
    <r>
      <rPr>
        <rFont val="Calibri"/>
        <color rgb="FF222222"/>
        <sz val="10.0"/>
      </rPr>
      <t>rhythm</t>
    </r>
    <r>
      <rPr>
        <rFont val="Calibri"/>
        <color rgb="FF222222"/>
        <sz val="10.0"/>
      </rPr>
      <t xml:space="preserve"> in the piece.</t>
    </r>
  </si>
  <si>
    <t>Texture and structure: Coral reef</t>
  </si>
  <si>
    <t>Understanding and explaining what texture and structure are</t>
  </si>
  <si>
    <t>Able to perform a layer of the music within the overall piece.</t>
  </si>
  <si>
    <t>Being able to explain how we used texture in our coral reef music and why it is important to have a structure to our piece of music.</t>
  </si>
  <si>
    <t>Musical vocabulary</t>
  </si>
  <si>
    <t>Understanding key musical vocabulary: dynamics, pitch, pulse, rhythm, structure, tempo, texture, timbre</t>
  </si>
  <si>
    <t>Able to define all the musical terms from this unit.</t>
  </si>
  <si>
    <t>Ability to independently explain how each musical term can be used for effect</t>
  </si>
  <si>
    <t>Timbre and rhythmic patterns (Theme: Fairy Tales)</t>
  </si>
  <si>
    <t xml:space="preserve">Character voices </t>
  </si>
  <si>
    <t>Using voices expressively to speak and chant whereby representing different characters.</t>
  </si>
  <si>
    <t>Chanting “I'll huff …” and by making changes to their voice to represent a character. Joining in with repeated phrases and patterns.</t>
  </si>
  <si>
    <t>Confidently demonstrating changes they've made to their voice for different characters.
Understanding what timbre means.</t>
  </si>
  <si>
    <t>Starting with instruments</t>
  </si>
  <si>
    <t>Selecting suitable instrumental sounds to represent a character.</t>
  </si>
  <si>
    <t>Using one instrument to create different sounds. Choosing a suitable sound to represent a point in the story. Responding to hand signals.</t>
  </si>
  <si>
    <t>Explaining why they chose a particular sound to represent that part of the story.</t>
  </si>
  <si>
    <t>Rhythms</t>
  </si>
  <si>
    <t>Composing and playing a rhythm by clapping syllables and rhythmic patterns in words.</t>
  </si>
  <si>
    <t>Playing their rhythmic pattern along with their spoken words and collaboratively come up with phrases for part of a story.</t>
  </si>
  <si>
    <t>Playing more complex rhythms whilst keeping their spoken phrase in their head. 
Performing my rhythm whilst the story is being told using my voice and instruments.</t>
  </si>
  <si>
    <t>Responding to music</t>
  </si>
  <si>
    <t>Recognising how timbre is used to represent characters in a piece of music.</t>
  </si>
  <si>
    <t>Identifying and holding up the correct sign to correspond to the music. Listening with concentration to a piece of music.</t>
  </si>
  <si>
    <t>Recalling the instruments used for each character.
Noticing when different timbres are used.</t>
  </si>
  <si>
    <t xml:space="preserve">Keeping the pulse </t>
  </si>
  <si>
    <t>Keeping the pulse using untuned instruments. Listening and responding to other performers.</t>
  </si>
  <si>
    <t>Playing/chanting along with the elements with prompting from the teacher. Using their voice expressively to join in with repeated phrases.</t>
  </si>
  <si>
    <t xml:space="preserve">Taking part with greater independence in all elements of the final composition. Clapping/playing untuned percussion to the the rhythm of the story.
</t>
  </si>
  <si>
    <t>Pitch and tempo (Theme: Superheroes)</t>
  </si>
  <si>
    <t>High fliers</t>
  </si>
  <si>
    <t>Understanding and explaining the concept of pitch.</t>
  </si>
  <si>
    <t>Explaining what pitch means, hearing which notes are high and low and performing high and low notes.</t>
  </si>
  <si>
    <t>Identifying subtle pitch differences (a few notes apart).</t>
  </si>
  <si>
    <t>Pitch patterns</t>
  </si>
  <si>
    <t>Creating a pattern using two pitches.</t>
  </si>
  <si>
    <t>Creating a pattern using two pitches and playing or singing it.</t>
  </si>
  <si>
    <t xml:space="preserve">Creating a pattern using more than two pitches and playing or singing it.
</t>
  </si>
  <si>
    <t>Faster than a speeding bullet</t>
  </si>
  <si>
    <t>Understanding and explaining the concept of tempo by recognising and performing fast and slow music.</t>
  </si>
  <si>
    <t xml:space="preserve">Explaining what tempo means, hearing when the tempo changes and performing a pattern which gradually gets faster (accelerando). 
</t>
  </si>
  <si>
    <t>Slowing down (rallentando) as well as speeding up (accelerando).</t>
  </si>
  <si>
    <t>Superhero theme tune</t>
  </si>
  <si>
    <t>Creating a superhero theme tune.</t>
  </si>
  <si>
    <t>Contributing to a group composition and performance by creating, selecting, combining and performing sounds.</t>
  </si>
  <si>
    <t>Taking a leadership role within the group to compose and perform a theme tune.</t>
  </si>
  <si>
    <t>Final performance</t>
  </si>
  <si>
    <t>Performing confidently as part of a group.</t>
  </si>
  <si>
    <t>Contributing to a group composition and performance and suggesting improvements to their work.</t>
  </si>
  <si>
    <t xml:space="preserve">Taking a leadership role within their group stating what they are good at and what they need to improve upon.
</t>
  </si>
  <si>
    <t>Vocal and body sounds (Theme: By the sea)</t>
  </si>
  <si>
    <t>Vocal and body sounds</t>
  </si>
  <si>
    <t>Understanding that music can be used to represent an environment and matching movements to sounds.</t>
  </si>
  <si>
    <t xml:space="preserve">Appropriate use of movement, articulating why they are moving in that way. Ability to identify sounds within the music and to recreate sounds using voice or body.
</t>
  </si>
  <si>
    <t xml:space="preserve">Ability to identify musical instruments/dimensions while listening to music. Ability to layer vocal and body sounds when performing in pairs.
</t>
  </si>
  <si>
    <t>Embodying the sea</t>
  </si>
  <si>
    <t>Understanding how music can represent changes in an environment and saying why two pieces of music sound different from each other.</t>
  </si>
  <si>
    <t>Appropriate use of movement, ability to identify sounds within the music. Ability to adapt previously created sounds using voice or body.</t>
  </si>
  <si>
    <t>Identifying musical instruments/dimensions, ability to layer sounds and create a chain of sounds. 
Communicating with their partner and understanding the importance of timing in music.</t>
  </si>
  <si>
    <t>Musical treasure hunt</t>
  </si>
  <si>
    <t>Selecting instruments to match seaside sounds.</t>
  </si>
  <si>
    <t>Appropriate instrument choices.
Ability to justify instrument/sound choices and to create sounds with their voice and body.</t>
  </si>
  <si>
    <t>Ability to suggest two or more instruments or vocal/body sounds to represent each seaside sound. Ability to think of different ways to play instruments to achieve the desired sound.</t>
  </si>
  <si>
    <t>Seaside story</t>
  </si>
  <si>
    <t>Recognising and using dynamics and tempo by playing loud and quiet sounds on an instrument and with their voice.</t>
  </si>
  <si>
    <t>Creating appropriate sounds on instruments and with voices. Following instructions during a performance, to play both loud and quiet, fast and slow.</t>
  </si>
  <si>
    <t>Fully controlling volume and tempo when playing their instruments. Responding quickly to teacher gestures.
Saying how the volume (dynamics) and speed (tempo) changes the mood.</t>
  </si>
  <si>
    <t>Seaside soundscape</t>
  </si>
  <si>
    <t>Writing music down and performing from what has been written.</t>
  </si>
  <si>
    <t>Creating and playing their own score. Creating more than one sound on their instrument and with their voice. Creating a simple picture (graphic score) to describe their music.</t>
  </si>
  <si>
    <t>Creating and playing fluently from their own graphic score. Using more than one sound at a time. Creating a sound before drawing it.</t>
  </si>
  <si>
    <t>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</si>
  <si>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</si>
  <si>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</si>
  <si>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 Learning intention</t>
  </si>
  <si>
    <t>Music assessment Year 2</t>
  </si>
  <si>
    <t>Child 3</t>
  </si>
  <si>
    <t xml:space="preserve">Child 10 </t>
  </si>
  <si>
    <t>West African call and response song (Theme: Animals)</t>
  </si>
  <si>
    <t>Going on safari</t>
  </si>
  <si>
    <t>Creating short sequences of sound using instruments and voices.</t>
  </si>
  <si>
    <t xml:space="preserve">Using tempo (speed - fast and slow), dynamics (volume - loud and quiet) and timbre (sounds) in their piece. Playing in time with their group. Using the instruments appropriately and creating different timbre (sounds) from the same instrument.
</t>
  </si>
  <si>
    <t xml:space="preserve">Appraising someone else’s work using tempo, dynamics and timbre.  Leading the group with ideas or during the performance.
</t>
  </si>
  <si>
    <t>Rhythmic safari</t>
  </si>
  <si>
    <t>Copying a short rhythm and recognising simple notation.</t>
  </si>
  <si>
    <t>Recognising that music is shown through beats and notation. Successfully able to clap a rhythm back in time.
Describing music they hear and what it makes them think of.</t>
  </si>
  <si>
    <t>Repeating the rhythm in time without stopping by clapping back in time and in time with the music. Making sounds by changing the tempo (speed - fast and slow) and dynamics (volume - loud and quiet).</t>
  </si>
  <si>
    <t>Call and response</t>
  </si>
  <si>
    <t>Learning a traditional song from Africa.</t>
  </si>
  <si>
    <t xml:space="preserve">Knowing what 'call and response' means. Being successfully able to sing back the melody line in time and at the correct pitch. Singing along in time to the response parts of a song and including actions.
</t>
  </si>
  <si>
    <t xml:space="preserve">Performing solo or in a small group. Singing the call with only the backing track. Knowing that call and response is a feature of African music.
</t>
  </si>
  <si>
    <t>Rhythmic response</t>
  </si>
  <si>
    <t>Creating rhythms based on ‘call and response’, working with a partner to think of of a question (call) and a short answer (response).</t>
  </si>
  <si>
    <t>Playing either a call and/or response role in time with another pupil. Remembering what a 'call and response' song is and how they are sung. Playing their call (question) and response (answer) using a simple rhythm on an untuned percussion instrument.</t>
  </si>
  <si>
    <t>Directing their group during performance and deciding on a structure that the rhythms can be repeated in. Writing down significant information to help them next lesson and record the structure in the right order.</t>
  </si>
  <si>
    <t>The safari event</t>
  </si>
  <si>
    <t>Adding dynamics (volume) to a structure of rhythms and playing composition using a simple rhythm on an untuned percussion instrument.</t>
  </si>
  <si>
    <t>Performing their composition and staying in time with their group and improving the song by changing the dynamics (the volume).</t>
  </si>
  <si>
    <t xml:space="preserve">Performing their call and response piece with confidence with the inclusion of dynamics. Giving feedback to my classmates about performances.
</t>
  </si>
  <si>
    <t>Orchestral instruments (Theme: Traditional Western stories)</t>
  </si>
  <si>
    <t xml:space="preserve">The Three Bears </t>
  </si>
  <si>
    <t>Listening to and analysing an orchestral version of a traditional story and knowing the names of the four sections or families of the orchestra: strings, woodwinds, brass and percussion.</t>
  </si>
  <si>
    <t xml:space="preserve">Knowing that the orchestra is a group of musicians who play instruments together. Making plausible descriptions of the music and identifying a few instruments. Beginning to identify specific musical instruments they can hear when listening to a piece of music. 
</t>
  </si>
  <si>
    <t>Making good descriptions of the music and justifying these with reasoning, whilst identifying specific instruments and making a good attempt at ordering them according to pitch. Knowing that each section has a number of different instruments.</t>
  </si>
  <si>
    <t xml:space="preserve">The Snow Queen </t>
  </si>
  <si>
    <t>Listening to and analysing a film musical version of a traditional story and recognising different orchestral instruments.</t>
  </si>
  <si>
    <t>Explaining what is happening in the music using language relating to emotion as well as identifying sounds of different sections of the orchestra. Explaining how music is used to support the story.</t>
  </si>
  <si>
    <t xml:space="preserve">Using musical and instrumental vocabulary consistently to describe changes in the music as well as recognising different orchestral instruments.
</t>
  </si>
  <si>
    <t>Red Riding Hood</t>
  </si>
  <si>
    <t>Selecting appropriate sounds to match events, characters and feelings in a story.</t>
  </si>
  <si>
    <t xml:space="preserve">Creating a piece of music with some appropriate tempo, dynamic and timbre changes.
</t>
  </si>
  <si>
    <t xml:space="preserve">Creating a piece of music which carefully matches the story with insightful use of tempo to represent characters; dynamics to represent emotions and timbre changes to represent actions.
</t>
  </si>
  <si>
    <t>Jack and the Beanstalk</t>
  </si>
  <si>
    <t>Writing a play script and selecting appropriate musical sounds to accompany it.</t>
  </si>
  <si>
    <t xml:space="preserve">Suggesting appropriate musical timbres for each of the characters and tempo changes for the actions and helping to write a script for a story.
</t>
  </si>
  <si>
    <t xml:space="preserve">Identifying the emotions of the characters and matching them to dynamics and suggesting suitable musical sounds to go with my script.
</t>
  </si>
  <si>
    <t xml:space="preserve">Super storytellers </t>
  </si>
  <si>
    <t>Performing a story script with accompanying music confidently.</t>
  </si>
  <si>
    <t>Performing confidently using appropriate instrumental sounds and doing this as part of a group.</t>
  </si>
  <si>
    <t>Adding musical details to their performance using additional vocal sounds and adding the right music to my story at the right time.</t>
  </si>
  <si>
    <t>Musical Me</t>
  </si>
  <si>
    <t>Once a man fell in a well</t>
  </si>
  <si>
    <t>Singing and playing an instrument at the same time.</t>
  </si>
  <si>
    <t xml:space="preserve">Clapping the rhythm of their name. Singing the melody accurately while playing their instrument in time. Taking part in a class performance, singing and playing the pulse at the same time.
</t>
  </si>
  <si>
    <t xml:space="preserve">An ability to play the pulse reliably at the same time as singing. Making and justifying informed choices when selecting instrumental sound effects.
</t>
  </si>
  <si>
    <t>Dynamics and timbre</t>
  </si>
  <si>
    <t>Choosing and playing appropriate dynamics and timbres for a piece of music; understanding that all instruments have their own timbre (unique sound).</t>
  </si>
  <si>
    <t>Showing a range of emotions in their voices. Describing the dynamics and timbre. Using their instrument to play the rhythm of a song without singing and to keep the pulse when they are performing.</t>
  </si>
  <si>
    <t>Consistently copying back a rhythm (pattern) at the correct dynamic (volume). Leading the pulse-playing to the group. Making appropriate suggestions for matching instruments to emotions. Changing the dynamics and timbre in my performance to alter the emotion of the song.</t>
  </si>
  <si>
    <t>Melody</t>
  </si>
  <si>
    <t>Using musical notation to play melodies (tunes).</t>
  </si>
  <si>
    <t xml:space="preserve">Playing a known melody from letter notation in the right order if not with the right rhythms.
</t>
  </si>
  <si>
    <t xml:space="preserve">Accurately playing a known melody with the right rhythm from letter notation and a new melody from letter notation.
</t>
  </si>
  <si>
    <t>My own melody</t>
  </si>
  <si>
    <t>Using letter notation to write and create their own melody.</t>
  </si>
  <si>
    <t xml:space="preserve">Knowing that writing a melody is called 'letter notation'. Playing a new melody from letter notation in the right order if not ‘in-time.’ Inventing a melody, writing it down using letter names, and playing it back.
</t>
  </si>
  <si>
    <t xml:space="preserve">Accurately playing a new melody from letter notation. Writing a ‘musical’ melody with a regular phrase structure and playing it back.
</t>
  </si>
  <si>
    <t>Group composition</t>
  </si>
  <si>
    <t>Helping create a piece of music using timbre and dynamics in musical composition by working as part of a group.</t>
  </si>
  <si>
    <t xml:space="preserve">The ability to select instruments with different timbres, and the ability to compose and perform a piece using different dynamic levels.
</t>
  </si>
  <si>
    <t xml:space="preserve">The ability to compose and perform a piece with a clear structure, and the use of multiple dynamic levels and combinations of different timbres. 
</t>
  </si>
  <si>
    <t>Dynamics, timbre, tempo and motifs (Theme: Space)</t>
  </si>
  <si>
    <t xml:space="preserve">Space soundscape </t>
  </si>
  <si>
    <t>Creating a simple soundscape for effect.</t>
  </si>
  <si>
    <t xml:space="preserve">Using their voice to create a variety of sounds, using dynamics to create atmosphere.
</t>
  </si>
  <si>
    <t xml:space="preserve">Suggesting dynamics, tempo changes or unusual sounds created by their voices to include in the soundscape.
</t>
  </si>
  <si>
    <t>Listening to space</t>
  </si>
  <si>
    <t>Listening for and recognising some basic elements of music.</t>
  </si>
  <si>
    <t xml:space="preserve">Correctly identifying some instruments and changes in dynamics as well as explaining how the same instrument can have many different sounds. Recognising differences in dynamics.  Recognising different instruments and beginning to name them.
</t>
  </si>
  <si>
    <t xml:space="preserve">Explaining similarities and differences between two pieces of music using some musical vocabulary, including dynamics, tempo and timbre. Explaining the mood of the music.
</t>
  </si>
  <si>
    <t xml:space="preserve">Comparing planets </t>
  </si>
  <si>
    <t>Comparing two pieces of music by the same composer.</t>
  </si>
  <si>
    <t xml:space="preserve">Comparing two pieces of music using some musical vocabulary to describe the changes in tempo, dynamics and timbre. Recognising and naming different instruments.
</t>
  </si>
  <si>
    <t xml:space="preserve">Using musical vocabulary to justify their description of the mood of each piece, including dynamics, tempo and timbre. Describing the mood of the music.
</t>
  </si>
  <si>
    <t xml:space="preserve">Planet motif </t>
  </si>
  <si>
    <t>Creating short sequences of sound.</t>
  </si>
  <si>
    <t>Successfully understanding, creating and playing a motif, notating or writing it down in some form.</t>
  </si>
  <si>
    <t>Creating and playing an original motif including leaps and explaining why it represents a particular planet. Notating or creating a visual representation of my motif.</t>
  </si>
  <si>
    <t>Journey to space</t>
  </si>
  <si>
    <t xml:space="preserve">Creating short sequences of sound and perform with accuracy and using dynamics to enhance the motif.
</t>
  </si>
  <si>
    <t>Creating and playing a simple motif accurately using visual representation to record it. Performing their piece with accuracy.</t>
  </si>
  <si>
    <t xml:space="preserve">Writing and playing their motif accurately, changing tempo and dynamics to enhance their performance.
</t>
  </si>
  <si>
    <t>On this Island: British songs and sounds</t>
  </si>
  <si>
    <t>British seaside sounds</t>
  </si>
  <si>
    <t>Learning about the music of the British Isles and singing confidently.</t>
  </si>
  <si>
    <t>Singing, playing and following instructions as well as describing the music in the wrapping up activity. Creating a musical soundscape.</t>
  </si>
  <si>
    <t>Directing the performance, naming the interrelated dimensions of music and using these to describe what they. Using musical vocabulary to talk about the music they hear.</t>
  </si>
  <si>
    <t>Countryside sounds</t>
  </si>
  <si>
    <t>Learning about the music of the British Isles and creating music of our own</t>
  </si>
  <si>
    <t>Singing confidently and accurately and finding multiple ways of making the same sound. Creating a musical soundscape.</t>
  </si>
  <si>
    <t xml:space="preserve">Singing accurately and confidently as well as finding different but still appropriate ways of representing the same sound.
</t>
  </si>
  <si>
    <t>Sounds of the city</t>
  </si>
  <si>
    <t>Learning about the music of the British Isles and creating music of their own.</t>
  </si>
  <si>
    <t xml:space="preserve">Representing the same sound in different ways, describing how they adapt it using musical vocabulary. Singing a song accurately.
</t>
  </si>
  <si>
    <t>Considering and using the terminology of the interrelated dimensions of music to change the sound of their piece. Finding multiple ways of making the same sound.</t>
  </si>
  <si>
    <t>Structured soundscape</t>
  </si>
  <si>
    <t>Composing a piece as part of a group to create a musical soundscape.</t>
  </si>
  <si>
    <t xml:space="preserve">Working as part of a group, contributing musically to the final performance and creating a piece that clearly represents a particular environment. Adding structure to a piece of music.
</t>
  </si>
  <si>
    <t>Composing and performing a piece with a clear structure, layering multiple different sounds. Using musical vocabulary to talk about the music they hear.</t>
  </si>
  <si>
    <t>Journey through Britain</t>
  </si>
  <si>
    <t>Improving a group composition and evaluating it.</t>
  </si>
  <si>
    <t>Working as part of a group, contributing musically to the final performance and creating a piece that was obviously about three distinct environments. Performing my piece confidently and accurately.</t>
  </si>
  <si>
    <t xml:space="preserve">The ability to compose and perform a piece with a clear structure, layering multiple different sounds.
</t>
  </si>
  <si>
    <t>Myths and Legends</t>
  </si>
  <si>
    <t xml:space="preserve">Rhythm and structure </t>
  </si>
  <si>
    <t xml:space="preserve">Creating different rhythms. </t>
  </si>
  <si>
    <t>Creating rhythms and putting them in a particular order or structure.</t>
  </si>
  <si>
    <t>Creating a variety of detailed, complex rhythms within a given structure.</t>
  </si>
  <si>
    <t xml:space="preserve">Structured graphic score </t>
  </si>
  <si>
    <t>Showing structure on a graphic score.</t>
  </si>
  <si>
    <t>Knowing what a graphic score is. Identifying the structure of a piece of music and writing it down.</t>
  </si>
  <si>
    <t xml:space="preserve">Relating their learning to staff notation, using repeat marks. Knowing the structure of a piece of music from its graphic score.
</t>
  </si>
  <si>
    <t>Layered graphic score</t>
  </si>
  <si>
    <t>Writing a graphic score to show texture.</t>
  </si>
  <si>
    <t xml:space="preserve">Understanding what texture is. Identifying whether a texture is thick or thin and suggesting ways of writing down different textural layers.
</t>
  </si>
  <si>
    <t xml:space="preserve">Identifying the different layers within a texture and decoding a graphic score, by suggesting what sounds each symbol might represent.
</t>
  </si>
  <si>
    <t xml:space="preserve">Compose with structure </t>
  </si>
  <si>
    <t>Composing a piece of music with a given structure as part of a group.</t>
  </si>
  <si>
    <t xml:space="preserve">Following the given structure for their composition and written the score accurately.
</t>
  </si>
  <si>
    <t xml:space="preserve">Adding several interesting layers of sound to their composition.
</t>
  </si>
  <si>
    <t>Rehearse and perform</t>
  </si>
  <si>
    <t>Performing a group composition by listening to others.</t>
  </si>
  <si>
    <t>Performing their composition correctly and accurately, following the structure score.</t>
  </si>
  <si>
    <t xml:space="preserve">Adding musical detail to their composition such as dynamics and tempo changes. 
</t>
  </si>
  <si>
    <t>Music assessment Year 3</t>
  </si>
  <si>
    <t xml:space="preserve">Child 8 </t>
  </si>
  <si>
    <t xml:space="preserve">Child 9 </t>
  </si>
  <si>
    <t>Ballads</t>
  </si>
  <si>
    <t>What is a ballad?</t>
  </si>
  <si>
    <t>Singing a ballad and explaining what it is.</t>
  </si>
  <si>
    <t>Identifying the key features of a ballad and performing one using actions. Learning the lyrics of a song and using actions to help remember it.</t>
  </si>
  <si>
    <t>Explaining how the features of a ballad convey a message and performing a ballad with appropriate feeling.</t>
  </si>
  <si>
    <t>Performing a ballad</t>
  </si>
  <si>
    <t>Performing a ballad with an understanding of style.</t>
  </si>
  <si>
    <t xml:space="preserve">Remembering the lyrics and tune of a new song. Singing in time and in tune with the song as well as incorporating actions. Performing the song with actions.
</t>
  </si>
  <si>
    <t>Singing with expression, conveying the meaning of the song as well as adding appropriate actions to help tell the story. Understanding what a ballad is and singing in that style.</t>
  </si>
  <si>
    <t>The story behind the song</t>
  </si>
  <si>
    <t>Writing the lyrics for a ballad to summarise a story.</t>
  </si>
  <si>
    <t>Retelling a summary of the story of the animation and understanding a key feature of a ballad.</t>
  </si>
  <si>
    <t>Writing descriptive sentences in rhyming pairs and understanding how a ballad should sound.</t>
  </si>
  <si>
    <t>Writing lyrics</t>
  </si>
  <si>
    <t>Writing lyrics which rhyme for a ballad.</t>
  </si>
  <si>
    <t xml:space="preserve">Writing a verse with rhyming words which tell part of a story.
</t>
  </si>
  <si>
    <t xml:space="preserve">Writing a rhyming verse with a clear storyline running through it. Contributing to lyrics written by the class.
</t>
  </si>
  <si>
    <t>Singing my ballad</t>
  </si>
  <si>
    <t>Writing lyrics for a ballad.</t>
  </si>
  <si>
    <t>Performing the lyrics fluently and with actions. Accurately performing my lyrics with confidence.</t>
  </si>
  <si>
    <t xml:space="preserve">Performing solo nonsense sections and using expression when reading their lyrics.
</t>
  </si>
  <si>
    <t>Creating compositions in response to an animation (Theme: Mountains)</t>
  </si>
  <si>
    <t>Telling stories through music</t>
  </si>
  <si>
    <t>Telling a story from a piece of music through movement and using musical vocabulary to describe music.</t>
  </si>
  <si>
    <t xml:space="preserve">Being able to verbalise how the music makes them feel and creating actions or movements appropriate to each section. Expressing their opinion about music. Recognising and describing changes in music.
</t>
  </si>
  <si>
    <t>Using the dynamics, layers or timbre of the music to influence their acting or movement.  Expressing their opinion about music.</t>
  </si>
  <si>
    <t>Creating a soundscape</t>
  </si>
  <si>
    <t>Creating a soundscape using percussion instruments.</t>
  </si>
  <si>
    <t>Playing in time and being aware of other pupils’ parts. Creating layers within my composition. Playing a melodic pattern from simple notation with letter name.</t>
  </si>
  <si>
    <t xml:space="preserve">Leading their group and considering including dynamics. Playing a repeated rhythm.
</t>
  </si>
  <si>
    <t>Story sound effects</t>
  </si>
  <si>
    <t>Creating a range of sounds to accompany a story and adjusting the dynamics of the piece of music.</t>
  </si>
  <si>
    <t xml:space="preserve">Playing their part appropriately and at the right time, taking note of others in the group. 
</t>
  </si>
  <si>
    <t>Using rhythmic ideas within their part without being prompted. Using key musical vocabulary to label my composition.</t>
  </si>
  <si>
    <t>Adding rhythm</t>
  </si>
  <si>
    <t>Composing and performing a rhythm to accompany a story.</t>
  </si>
  <si>
    <t>Playing their rhythm in time, giving some thought to dynamics and the others in their group. Creating rhythms to tell a story.</t>
  </si>
  <si>
    <t>Playing their rhythm in time confidently with correct dynamics, leading the group to ensure everyone plays in time. Using key musical vocabulary to explain my composition.</t>
  </si>
  <si>
    <t>Musical mountain</t>
  </si>
  <si>
    <t>Performing a group composition.</t>
  </si>
  <si>
    <t>Playing melodies and rhythms which represent the section of animation they are accompanying. Using key musical vocabulary to label my composition. Playing in time with my group.</t>
  </si>
  <si>
    <t>Playing their rhythms and melodies with appropriate dynamics and leading the group to ensure that everyone plays in time. create layers within my composition.</t>
  </si>
  <si>
    <t>Developing singing technique (Theme: The Vikings)</t>
  </si>
  <si>
    <t>Here come the Vikings!</t>
  </si>
  <si>
    <t>Singing in time with others.</t>
  </si>
  <si>
    <t xml:space="preserve">Moving and singing as a team, following the tune and lyrics on the screen and making suggestions for improving their performance.
</t>
  </si>
  <si>
    <t xml:space="preserve">Using musical vocabulary to describe both the music of the song and the features of the performance that need improving.
</t>
  </si>
  <si>
    <t>Sing like a Viking</t>
  </si>
  <si>
    <t>Following and singing in tune and in time.</t>
  </si>
  <si>
    <t xml:space="preserve">The ability to suggest improvements to work. Reasonable ability to sing and move in time and in tune. Identifying how to improve their performance. Recognising and naming note rhythms when I hear them.
</t>
  </si>
  <si>
    <t>The ability to suggest improvements to work using musical vocabulary. Consistent ability to sing and move in time and in tune.</t>
  </si>
  <si>
    <t xml:space="preserve">Viking notation </t>
  </si>
  <si>
    <t>Recognising simple rhythmic notation by ear and by sight.</t>
  </si>
  <si>
    <t>The ability to recognise minims, crotchets and quavers often by ear and reliably by sight.</t>
  </si>
  <si>
    <t xml:space="preserve">The ability to recognise minims, crotchets and quavers reliably by ear and by sight. The ability to notice the different types of rhythms within the song (dotted quavers).
</t>
  </si>
  <si>
    <t xml:space="preserve">Viking battle song </t>
  </si>
  <si>
    <t xml:space="preserve">Using simple rhythmic notation to compose a Viking battle song </t>
  </si>
  <si>
    <t xml:space="preserve">The ability to perform rhythms accurately from notation and layer them to create a composition, adding appropriate sound effects with untuned percussion. Performing rhythms accurately from notation.
</t>
  </si>
  <si>
    <t xml:space="preserve">The ability to perform more complex rhythms accurately from notation, as well as creating their own rhythms and layering them to create a composition, adding a wide range of appropriate sound effects with untuned percussion and/or their own instruments. Layering rhythms to create a piece of music.
</t>
  </si>
  <si>
    <t>Perform like a Viking</t>
  </si>
  <si>
    <t>Performing music with confidence and discipline.</t>
  </si>
  <si>
    <t>The ability to join in with the performances confidently, and reasonably in time and tune.</t>
  </si>
  <si>
    <t>The ability to join in with the performances confidently with a high level of accuracy in terms of timing and tuning.</t>
  </si>
  <si>
    <r>
      <rPr>
        <rFont val="Arial"/>
        <b/>
        <color theme="1"/>
      </rPr>
      <t>Pentatonic melodies and composition (Theme: Chinese New Year</t>
    </r>
    <r>
      <rPr>
        <rFont val="Arial"/>
        <color theme="1"/>
      </rPr>
      <t>)</t>
    </r>
  </si>
  <si>
    <t>Dragon dance</t>
  </si>
  <si>
    <t>Learning about the music used to celebrate the Chinese New Year festival.</t>
  </si>
  <si>
    <t>Matching their movements to the music, and describing why they made their movement choices.</t>
  </si>
  <si>
    <t>Using musical terminology to justify their movement choices including: crescendo (gradually getting louder), tempo (speed), duration (length), dynamics (volume), timbre (sound).</t>
  </si>
  <si>
    <t>Pentatonic scale</t>
  </si>
  <si>
    <t xml:space="preserve">Playing a pentatonic melody. </t>
  </si>
  <si>
    <t>Accurately playing a pentatonic melody (five-note). Playing melodies using the five notes of the pentatonic scale.</t>
  </si>
  <si>
    <t>Playing several pentatonic melodies accurately, fluently, and with technical control and expression.</t>
  </si>
  <si>
    <t>Letter notation</t>
  </si>
  <si>
    <t>Writing and performing a pentatonic melody using letter notation.</t>
  </si>
  <si>
    <t>Accurately notating and playing a pentatonic melody.</t>
  </si>
  <si>
    <t>Notating and playing a pentatonic melody accurately, fluently, and with technical control and expression. Playing someone else’s melody at sight with minimal hesitation.</t>
  </si>
  <si>
    <t>Enter the dragon</t>
  </si>
  <si>
    <t>Performing a group composition made up three layered pentatonic melodies.</t>
  </si>
  <si>
    <t>Playing their part in the composition confidently. Understanding what layered melodies are.</t>
  </si>
  <si>
    <t>Playing their piece accurately, fluently, and with technical control and expression. Performing using untuned percussion.</t>
  </si>
  <si>
    <t>Performing a piece of music as a group.</t>
  </si>
  <si>
    <t>Working as a group to perform a piece of music. Evaluating my own work and the work of their peers.</t>
  </si>
  <si>
    <t xml:space="preserve">Taking a lead role in a group to perform a piece of music.
</t>
  </si>
  <si>
    <t>Jazz</t>
  </si>
  <si>
    <t>Ragtime</t>
  </si>
  <si>
    <t>Singing and clapping a syncopated rhythm for a ragtime style song.</t>
  </si>
  <si>
    <t>Explaining what ragtime is, playing on the off beat and singing a syncopated rhythm. Clapping a short syncopated rhythm.</t>
  </si>
  <si>
    <t xml:space="preserve">Clapping and singing a syncopated rhythm to emphasise the off beat, tapping their feet to keep in time. Playing on the beat and understand what it is.
</t>
  </si>
  <si>
    <t>Dixieland</t>
  </si>
  <si>
    <t>Improvising a call and response.</t>
  </si>
  <si>
    <t>Knowing what call and response is. Playing a call and then improvising a response. Playing a tune.</t>
  </si>
  <si>
    <t>Composing and playing a call and response performance in time with the music as well as being adventurous with their response composition. Improvise a new response to the call.</t>
  </si>
  <si>
    <t xml:space="preserve">Scat singing </t>
  </si>
  <si>
    <t>Scat singing using the call and response format.</t>
  </si>
  <si>
    <t>Knowing what scat singing is. Improvising or composing a scat singing performance with sounds and words. Singing in a jazz style.</t>
  </si>
  <si>
    <t>Composing a call and response with a clear rhythm and creating a range of vocal sounds to imitate instruments.</t>
  </si>
  <si>
    <t>Jazz motifs</t>
  </si>
  <si>
    <t>Knowing what a motif is and creating a short jazz motif.</t>
  </si>
  <si>
    <t>Composing and playing a jazz motif fluently, using swung quavers. Knowing the instrumentation of a swing band. Knowing the features of swing music.</t>
  </si>
  <si>
    <t xml:space="preserve">Composing and playing a jazz motif with a swung rhythm, adapting as a necessary and possibly adding some scat singing as they play.
</t>
  </si>
  <si>
    <t xml:space="preserve">Swung rhythms </t>
  </si>
  <si>
    <t>Creating a jazz version of a nursery rhyme by adding a swung rhythm.</t>
  </si>
  <si>
    <t xml:space="preserve">Playing a swung rhythm using a tuned percussion instrument.
</t>
  </si>
  <si>
    <t xml:space="preserve">Confidently playing a swung rhythm of a familiar tune, adapting as necessary.
</t>
  </si>
  <si>
    <t>Traditional instruments and improvisation (Theme: India)</t>
  </si>
  <si>
    <t>Journey to India</t>
  </si>
  <si>
    <t>Explaining their opinion of Indian music and knowing which instruments are used in Indian music.</t>
  </si>
  <si>
    <t xml:space="preserve">Verbalising how they feel about the music and being able to identify what it is they like or dislike. Expressing the reasons why I like or dislike the music. </t>
  </si>
  <si>
    <t>Using the vocabulary ‘dynamics’, ‘layers’ or ‘timbre’ of the music to support their opinion. Explaining how the tempo and dynamics vary.</t>
  </si>
  <si>
    <t>Playing a rag</t>
  </si>
  <si>
    <t>Improvising using given notes.</t>
  </si>
  <si>
    <t>Reading musical notation and playing the correct notes of the rag – usually in an up and down pattern. Knowing what a rag is.</t>
  </si>
  <si>
    <t>Showing more originality with their improvised pieces; for example, using the notes more than once and out of order. Reading musical notation and playing these notes. Using a rag to improvise.</t>
  </si>
  <si>
    <t>Adding a drone</t>
  </si>
  <si>
    <t>Composing a piece based on music from different traditions.</t>
  </si>
  <si>
    <t>Using the correct notes of the rag, playing alongside a drone. Playing a rag.</t>
  </si>
  <si>
    <t xml:space="preserve">Showing more originality with their experimenting of the rag and playing in time with the drone. Playing a drone and improvising along to a drone using the correct notes.
</t>
  </si>
  <si>
    <t xml:space="preserve">Introducing the tal </t>
  </si>
  <si>
    <t>Creating a piece of music using a drone, rag and tal.</t>
  </si>
  <si>
    <t>Being able to use the correct notes of the rag, playing alongside a tal or being able to play the tal in time with a drone being played. Improvising along to a drone and tal using the correct notes.</t>
  </si>
  <si>
    <t xml:space="preserve">Having some thought in their performance; for example, listening to the other person playing and trying to play with them rather than alongside them. Will have a clear start and stop.
</t>
  </si>
  <si>
    <t xml:space="preserve">Performing Anile </t>
  </si>
  <si>
    <t>Performing a piece of music using musical notation.</t>
  </si>
  <si>
    <t>Singing and playing in time with each other with some degree of accuracy and awareness of each other’s parts, reading musical notation. Playing the tune of the song from musical notation. Performing as part of a group.</t>
  </si>
  <si>
    <t xml:space="preserve">Performing with confidence and accuracy, leading the group to make sure everyone plays in time. Singing accurately from musical notation and lyrics.
</t>
  </si>
  <si>
    <t>Music assessment Year 4</t>
  </si>
  <si>
    <t>Body and tuned percussion (Theme: Rainforests)</t>
  </si>
  <si>
    <t>Pitter patter raindrops</t>
  </si>
  <si>
    <t>Identifying structure and texture in music.</t>
  </si>
  <si>
    <t xml:space="preserve">Being able to identify the structure of the piece and having some idea as to when there was one layer and when there were two. Knowing what body percussion is. Identifying the different sections in a piece of music and how many layers there are in a piece of music.
</t>
  </si>
  <si>
    <t>Accurately being able to identify how many layers were in each short section and what was happening. Knowing that structure means the organisation of the music into sections. Knowing that texture means how many different layers of music there are playing at a time.</t>
  </si>
  <si>
    <t>Rainforest body percussion</t>
  </si>
  <si>
    <t>Using body percussion.</t>
  </si>
  <si>
    <t>Playing the sequence in the correct order in time with their partner. Describing a piece of music, referring to: tempo (speed); dynamics (volume); texture (different layers); structure (organisation of the piece). Creating one line of my own sequence using a ‘stamp’.</t>
  </si>
  <si>
    <t>Creating a challenging and original sequence using the stamp and playing at a faster tempo. Using body percussion to perform a boom clap click sequence and play in time with my partner. Recording my rhythm using symbols or words.</t>
  </si>
  <si>
    <t>The rhythm of the forest floor</t>
  </si>
  <si>
    <t>Creating musical rhythms using body percussion.</t>
  </si>
  <si>
    <t>Having two contrasting rhythms being played together. Knowing that there are four layers of the rainforest. Using body percussion to make two different rhythms to represent the ‘forest floor’ and ‘understory’ layers of the rainforest. Considering the overall structure and texture of the rhythms when they are put together.</t>
  </si>
  <si>
    <t xml:space="preserve">Contrasting rhythms played in time with each other with some attention to each other’s performances. Considering the movement of the animals that live in each layer when making my rhythms. Recording my rhythm using symbols or words.
</t>
  </si>
  <si>
    <t>The Loopy Rainforest</t>
  </si>
  <si>
    <t>Creating simple tunes</t>
  </si>
  <si>
    <t xml:space="preserve">Having two melodies which are different. Knowing that a ‘repeated melody’ or a ‘loop’ is something which keeps repeating. Working with a partner and use tuned percussion instruments to create a short melody line. Deciding which melodies are most appropriate for each layer and record them.
</t>
  </si>
  <si>
    <t xml:space="preserve">Having two melodies which sound musically nice together. Considering the movement of the different animals within the layers of the Rainforest and how this affects the pitch and tempo of my melodies.
</t>
  </si>
  <si>
    <t>Sounds of the rainforest</t>
  </si>
  <si>
    <t>Building and improving a composition.</t>
  </si>
  <si>
    <t xml:space="preserve">Having a completed piece of music with four different layers with an appropriate structure. Playing in time with my group and playing my part of the composition accurately. Offering suggestions for improvements considering rhythm and melody.
</t>
  </si>
  <si>
    <t xml:space="preserve">Interesting structure and texture and use of dynamics. Working as part of a group to build the structure of our rainforest inspired composition by considering: the best way to start and end; tempo (speed); dynamics (volume); texture (different layers); structure (organisation of the piece).
</t>
  </si>
  <si>
    <t>Rock and Roll</t>
  </si>
  <si>
    <t>Hand Jive</t>
  </si>
  <si>
    <t xml:space="preserve">Understanding the history of rock and roll music and staying in time to a piece of rock and roll music.
</t>
  </si>
  <si>
    <t>Performing the hand jive hand actions in sequence and in time with the music. Knowing where rock and roll music came from. Moving in time to the music.</t>
  </si>
  <si>
    <t>Completing the stepping actions in time to the hand jive music. Listing the main instruments used in rock and roll.</t>
  </si>
  <si>
    <t>Rock Around the Clock</t>
  </si>
  <si>
    <t xml:space="preserve">Singing a rock and roll song and performing with a sense of style.
</t>
  </si>
  <si>
    <t>Singing in tune and performing their actions in time. Accurately singing in a small group.</t>
  </si>
  <si>
    <t>Leading their group in rehearsal time. Singing in tune.</t>
  </si>
  <si>
    <t>Walking Bass Line</t>
  </si>
  <si>
    <t>Playing a rock and roll bass line.</t>
  </si>
  <si>
    <t xml:space="preserve">Playing the notes of the walking bass in the correct sequence. </t>
  </si>
  <si>
    <t xml:space="preserve">Playing the notes of the walking bass in time with the music. Play a walking bass line accurately.
</t>
  </si>
  <si>
    <t>Performing the Bass</t>
  </si>
  <si>
    <t>Playing the notes of the walking bass in the correct sequence. Understanding different musical notation.</t>
  </si>
  <si>
    <t>Playing the notes of the walking bass in time. Playing a walking bass line accurately.</t>
  </si>
  <si>
    <t>Rock and Roll Performance</t>
  </si>
  <si>
    <t>Playing a rock and roll piece of music as part of a group.</t>
  </si>
  <si>
    <t>Independently playing their part with some awareness of the other performers and keeping in time.</t>
  </si>
  <si>
    <t xml:space="preserve">Playing their part in time, with accuracy. 
</t>
  </si>
  <si>
    <t>Changes in pitch, tempo and dynamics (Theme: Rivers)</t>
  </si>
  <si>
    <t>The singing river</t>
  </si>
  <si>
    <t>Singing accurately in two parts using expression and dynamics.</t>
  </si>
  <si>
    <t xml:space="preserve"> The ability to sing in tune with developing breath control and in harmony with others when singing as a round.</t>
  </si>
  <si>
    <t>The ability to sing as a round with confidence and accuracy. Singing with developing breath control and vocal focus.</t>
  </si>
  <si>
    <t>The listening river</t>
  </si>
  <si>
    <t>Recognising and identifying key elements of music.</t>
  </si>
  <si>
    <t>Explaining how the music makes them feel with some use of musical terminology to explain that.</t>
  </si>
  <si>
    <t xml:space="preserve">Using a range of musical terminology to describe and explain what they can hear and how it makes them feel. Identifying the mood of the music.
</t>
  </si>
  <si>
    <t>The repeating river</t>
  </si>
  <si>
    <t xml:space="preserve">Knowing what and ostinato is and performing a vocal ostinato.
</t>
  </si>
  <si>
    <t>Performing a vocal ostinato in time and knowing when it might be used. Listening to other members of their group as they perform. Listening for their cue to improve their work.</t>
  </si>
  <si>
    <t xml:space="preserve">Directing their group, helping to keep everyone in time. Offering suggestions to improve their work. Suggesting different ways of ending their ostinato.
</t>
  </si>
  <si>
    <t xml:space="preserve">The percussive river </t>
  </si>
  <si>
    <t xml:space="preserve">Creating and performing an ostinato.
</t>
  </si>
  <si>
    <t xml:space="preserve">Creating a simple ostinato and representing it on paper so that they can remember it and playing it in time.
</t>
  </si>
  <si>
    <t xml:space="preserve">Creating an ostinato which clearly depicts the section of the river they were focusing on.
</t>
  </si>
  <si>
    <t>The performing river</t>
  </si>
  <si>
    <t>Improving and performing a piece of music based around ostinatos.</t>
  </si>
  <si>
    <t xml:space="preserve">Having created and performed a piece with a variety of ostinatos.
</t>
  </si>
  <si>
    <t xml:space="preserve">Performing their work with relevant dynamics and tempo to depict the main sections of the river. Taking on board suggestions from others in their group.
</t>
  </si>
  <si>
    <t>Haiku, music and performance (Theme: Hanami Festival)</t>
  </si>
  <si>
    <t>Describing blossom</t>
  </si>
  <si>
    <t>Describing the festival of Hanami using words and sounds.</t>
  </si>
  <si>
    <t>Suggesting suitable vocabulary and sounds. Choosing descriptive words to describe Hanami. Using my voice to make the sound of the word match its description.</t>
  </si>
  <si>
    <t>The ability to suggest suitable vocabulary and sounds- changing their responses depending on the season.</t>
  </si>
  <si>
    <t>Sounds of blossom</t>
  </si>
  <si>
    <t>Representing a blossom tree using sounds. Recognising and naming the musical features (interrelated dimensions of music, eg: tempo, dynamics, timbre).</t>
  </si>
  <si>
    <t xml:space="preserve">Recognising, naming and describing the effect of the interrelated dimensions of music, the ability to select instruments and sounds which clearly matched their vocabulary. 
</t>
  </si>
  <si>
    <t>Making several suggestions for different sound and word combinations. Explaining what each dimension is describing.</t>
  </si>
  <si>
    <t>Blossom haiku</t>
  </si>
  <si>
    <t>Identifying different musical features and descriptive vocabulary.</t>
  </si>
  <si>
    <t xml:space="preserve">Recognising, naming and describing the effect of the interrelated dimensions of music eg: tempo, dynamics, timbre).
</t>
  </si>
  <si>
    <t>Their ability to create a melody for their haiku. Explaining what each dimension is describing.</t>
  </si>
  <si>
    <t>Haiku melodies</t>
  </si>
  <si>
    <t xml:space="preserve">Working as a group to create a piece of music to celebrate Hanami. </t>
  </si>
  <si>
    <t xml:space="preserve">The ability to work as a group to create a piece of music.
</t>
  </si>
  <si>
    <t xml:space="preserve">The ability to take a lead role in a group to create a piece of music, keeping everyone in time.
</t>
  </si>
  <si>
    <t>Haiku performance</t>
  </si>
  <si>
    <t>Performing a piece of music to celebrate Hanami as part of a group.</t>
  </si>
  <si>
    <t>Working as a group to perform a piece of music. Singing a melody in tune.</t>
  </si>
  <si>
    <t xml:space="preserve">Taking a lead role in a group to perform a piece of music. Playing sound effects at the same time. 
</t>
  </si>
  <si>
    <t>Samba and carnival sounds and instruments (Theme: South America)</t>
  </si>
  <si>
    <t>Introduction to samba</t>
  </si>
  <si>
    <t>Recognising and identifying the main features of samba music.</t>
  </si>
  <si>
    <t>The ability to explain what samba music is and that it is mainly percussion instruments used in celebrations such as Carnival in Brazil. Knowing what samba music is and where it comes from.</t>
  </si>
  <si>
    <t>The ability to specify that the music is loud, with lots of percussion and fairly fast and has a thick/complex texture and lots of parts. Understanding why samba music is used. Identifying the main features of samba music.</t>
  </si>
  <si>
    <t>Understanding and playing syncopated rhythms.</t>
  </si>
  <si>
    <t xml:space="preserve">Being able to clap on the off beat (the and of each beat) and being able to play a syncopated rhythm in time. Recognising the on beat.
</t>
  </si>
  <si>
    <t xml:space="preserve">Keeping in time with others and keeping a steady pulse whilst playing a syncopated rhythm.
</t>
  </si>
  <si>
    <t>Samba rhythms</t>
  </si>
  <si>
    <t>Playing syncopated rhythms as part of a group.</t>
  </si>
  <si>
    <t xml:space="preserve">Playing their rhythm in time with the rest of their group (even if they are not always successfully playing in time with the rest of the class).
</t>
  </si>
  <si>
    <t xml:space="preserve">Playing their rhythm independently in time with the pulse, identifying errors in their own performance and trying to self correct.
</t>
  </si>
  <si>
    <t>Composing a break</t>
  </si>
  <si>
    <t>Composing a basic rhythmic break.</t>
  </si>
  <si>
    <t xml:space="preserve">Playing their break in time with the rest of their group and playing in the correct place in the piece. Composing a simple break.
</t>
  </si>
  <si>
    <t xml:space="preserve">Leading and guiding the composition of the break. Playing a syncopated rhythm.
</t>
  </si>
  <si>
    <t>Samba performance</t>
  </si>
  <si>
    <t>Performing rhythmic breaks within the samba piece.</t>
  </si>
  <si>
    <t>Playing in time and with confidence; accurately playing their break. Playing at the correct time within a group.</t>
  </si>
  <si>
    <t xml:space="preserve">Leading their section when performing their break; self correcting if they are playing out of time.
</t>
  </si>
  <si>
    <t>Adapting and transposing motifs (Theme: Romans)</t>
  </si>
  <si>
    <t>Here Come the Romans</t>
  </si>
  <si>
    <t>Singing in tune and in time with other people and a backing track.</t>
  </si>
  <si>
    <t>Learning a new song, singing in time and in tune while following the lyrics. Following or remembering the lyrics and following the tune.</t>
  </si>
  <si>
    <t xml:space="preserve">Quickly picking up the tune and remembering the lyrics as well as using musical vocabulary to describe both the music of the song and the features of the performance that need improving. 
</t>
  </si>
  <si>
    <t>Musical motifs</t>
  </si>
  <si>
    <t>Understanding what a musical motif  is.</t>
  </si>
  <si>
    <t xml:space="preserve">Identifying motifs aurally and playing a repeated pattern on a tuned instrument. Explaining what a motif is. Hearing and recognising a motif in a piece of music </t>
  </si>
  <si>
    <t xml:space="preserve">Identifying and articulating the development of motifs as well as their ability to play the motifs accurately by sight. Playing a motif on a tuned instrument.
</t>
  </si>
  <si>
    <t>Motifs and mosaics</t>
  </si>
  <si>
    <t xml:space="preserve">Composing and notating a motif. </t>
  </si>
  <si>
    <t>Creating and performing a motif, notating it with reasonable accuracy. Using graphic notation to record my motif.</t>
  </si>
  <si>
    <t xml:space="preserve">Writing their motif down using staff notation and, if they have one, playing their motif on their own instrument. Recognising standard rhythmic notation.
</t>
  </si>
  <si>
    <t>Motif development</t>
  </si>
  <si>
    <t>Developing and transposing a musical motif.</t>
  </si>
  <si>
    <t xml:space="preserve">Transposing (changing the key of) their motif, using sharp or flat notes where necessary and changing the rhythm.
</t>
  </si>
  <si>
    <t>Reversing the rhythm in their motif as well as transposing it using sharp and flat notes. Adapting their motif (by changing notes, the rhythm or reversing the order).</t>
  </si>
  <si>
    <t>Combine and perform</t>
  </si>
  <si>
    <t>Combining and performing different versions of a musical motif.</t>
  </si>
  <si>
    <t xml:space="preserve">Combining different versions of a musical motif and performing as part of a group using musical notation.
</t>
  </si>
  <si>
    <t xml:space="preserve">Combining different versions of a musical motif, identifying what would work well. They should also take the lead, ensuring that the group stays in time with each other.
</t>
  </si>
  <si>
    <t>Music assessment Year 5</t>
  </si>
  <si>
    <t>Composition notation (Theme:The Egyptians)</t>
  </si>
  <si>
    <t xml:space="preserve">Here come the Egyptians </t>
  </si>
  <si>
    <t>Singing with accuracy fluency, control, and expression.</t>
  </si>
  <si>
    <t>Singing in time and in tune with other people and the backing track, remembering the lyrics. Following the tune.</t>
  </si>
  <si>
    <t>Using musical vocabulary to describe both the music of the song and the features of the performance that need improving.</t>
  </si>
  <si>
    <t xml:space="preserve">Hieroglyphic score </t>
  </si>
  <si>
    <t>Exploring and using different forms of notation.</t>
  </si>
  <si>
    <t>Identifying the structure of a piece of music and matching this to non standard notation as well as improving their own piece of music.</t>
  </si>
  <si>
    <t xml:space="preserve">Improvising a satisfying piece of music using non standard notation, which can be easily interpreted by others. Using hieroglyphs to notate my composition.
</t>
  </si>
  <si>
    <t xml:space="preserve">Play like an Egyptian </t>
  </si>
  <si>
    <t>Understanding note length.</t>
  </si>
  <si>
    <t xml:space="preserve">Playing the melody with reasonable accuracy, performing with confidence and in time with others and by ear. Making my part balance with the other music around me.
</t>
  </si>
  <si>
    <t>Playing the melody with a high level of accuracy, adjusting the balance and timing of their part in the final performance as well as identifying and recognising different note lengths and names.</t>
  </si>
  <si>
    <t xml:space="preserve">Pitch pyramids </t>
  </si>
  <si>
    <t>Reading simple pitch notation.</t>
  </si>
  <si>
    <t>Composing and playing a melody using staff notation. Knowing that notes can go either on or between the lines. Using pitch notation to write down their own melody.</t>
  </si>
  <si>
    <t>Using staff notation to compose a melody and rhythm as well as quickly and accurately reading staff notation to play confidently from it.</t>
  </si>
  <si>
    <t>Egyptian farewell</t>
  </si>
  <si>
    <t>Using hieroglyphs and staff notation to write a piece of music.</t>
  </si>
  <si>
    <t>Contributing meaningfully to the group performance and composition, including using hieroglyphic notation to show the structure of their piece.</t>
  </si>
  <si>
    <t xml:space="preserve">Taking a leadership role within the group and ensuring everyone plays in time as well as using staff notation accurately to record the composition. Working as part of a group to compose a piece of music in a particular style.
</t>
  </si>
  <si>
    <t>Blues</t>
  </si>
  <si>
    <t>History of the blues</t>
  </si>
  <si>
    <t>Knowing the key features of blues music.</t>
  </si>
  <si>
    <t xml:space="preserve">Singing in tune, using vocal expression to convey meaning and naming three key features of blues music. Singing in a tune a blues song.
</t>
  </si>
  <si>
    <t xml:space="preserve">Singing bent notes (the words which go slightly up in pitch at the end – the lyrics which do this are: day, zoo, eighteen, rest, town, be, lose). Using vocal expression to convey meaning.
</t>
  </si>
  <si>
    <t>Playing a chord</t>
  </si>
  <si>
    <t>Playing the first line of the twelve bar blues.</t>
  </si>
  <si>
    <t>Explaining what a chord is and playing the chord of C sixteen times. Knowing what a chord is.</t>
  </si>
  <si>
    <t xml:space="preserve">Playing in time with the backing and having a go at playing quavers for the chords. Playing the chord of C according to the first line of the twelve bar blues .
</t>
  </si>
  <si>
    <t>The twelve bar blues</t>
  </si>
  <si>
    <t>Playing the twelve bar blues.</t>
  </si>
  <si>
    <t>Playing the twelve bar blues correctly. Playing a chord of C, F and G.</t>
  </si>
  <si>
    <t xml:space="preserve">Playing the twelve bar blues in time with the backing. Playing in time with the backing track.
</t>
  </si>
  <si>
    <t>Blues scale</t>
  </si>
  <si>
    <t>Playing the blues scale going up and down.</t>
  </si>
  <si>
    <t xml:space="preserve">Playing the blues scale in the correct order.
</t>
  </si>
  <si>
    <t xml:space="preserve">Playing the blues scale in time with the backing track.
</t>
  </si>
  <si>
    <t>Improvisation</t>
  </si>
  <si>
    <t>Improvising with notes from the blues scale.</t>
  </si>
  <si>
    <t>Playing a selection of blues scale notes out of order in their own improvisation. Playing the blues scale notes out of order. Improvising with use of notes from the blues scale.</t>
  </si>
  <si>
    <t>Playing a selection of blues scale notes with some organisation in time to the backing. Playing different blue scale notes along to the backing track.</t>
  </si>
  <si>
    <t>South and West Africa</t>
  </si>
  <si>
    <t>Shosholoza a cappella</t>
  </si>
  <si>
    <t>To sing a traditional African song unaccompanied.</t>
  </si>
  <si>
    <t>Pupils singing using the correct pronunciation and with increasing confidence. Holding the tune of their part within a group performance.</t>
  </si>
  <si>
    <t xml:space="preserve">Being able to hold the tune when unaccompanied. Using expression within their singing. </t>
  </si>
  <si>
    <t>Playing Shosholoza</t>
  </si>
  <si>
    <t>Using tuned percussion to play a chord progression.</t>
  </si>
  <si>
    <t>Playing a chord with two notes in time. Playing the progression with accuracy.</t>
  </si>
  <si>
    <t xml:space="preserve">Accurately playing a two or three note chord progression in time with the ensemble.
</t>
  </si>
  <si>
    <t>The Shosholoza show</t>
  </si>
  <si>
    <t>Using vocals or tuned percussion to perform a piece of music as an ensemble.</t>
  </si>
  <si>
    <t>Maintaining their part in the performance with accuracy. Staying in time with the other performers.</t>
  </si>
  <si>
    <t>Performing their part, including all the elements they have worked on. Offering suggestions for improvement.</t>
  </si>
  <si>
    <t>Drumming away to Africa</t>
  </si>
  <si>
    <t>Playing African inspired rhythms using percussion instruments</t>
  </si>
  <si>
    <t>Playing in time the more complicated rhythms with rests. Joining back in if I lose my place</t>
  </si>
  <si>
    <t>Picking up their beat if they get out of sync – this would indicate they can easily find the first beat of the bar which is a more advanced skill. Counting the rests (silences) accurately</t>
  </si>
  <si>
    <t>Make a break in Africa</t>
  </si>
  <si>
    <t>Creating an eight beat break to play within a performance</t>
  </si>
  <si>
    <t xml:space="preserve">Having created an eight beat break which they play in the correct place.
</t>
  </si>
  <si>
    <t xml:space="preserve">Having created a break which is eight beats long and accurately played in time.
</t>
  </si>
  <si>
    <t>Composition to represent the festival of colour (Theme: Holi Festival)</t>
  </si>
  <si>
    <t xml:space="preserve">Hearing colours </t>
  </si>
  <si>
    <t>Understanding that music can be represented with colours and naming the features or the mood of a piece of music.</t>
  </si>
  <si>
    <t>Suggesting a colour to match the music. Justifying your opinion.</t>
  </si>
  <si>
    <t xml:space="preserve">Using musical terminology to justify their colour choices, referring to the interrelated dimensions of music.
</t>
  </si>
  <si>
    <t xml:space="preserve">Picturing music </t>
  </si>
  <si>
    <t>Representing a piece of music as a graphic score and identify features of music.</t>
  </si>
  <si>
    <t>Creating a graphic score and describing how this matches the general structure of the music. Describe what they think pieces of music look like and why. Representing music visually.</t>
  </si>
  <si>
    <t>Creating a detailed graphic score showing several musical features, and justify their colour choices using musical terminology.</t>
  </si>
  <si>
    <t>Vocal composition</t>
  </si>
  <si>
    <t>Creating a vocal composition based on a picture describing the use of dynamics, tempo and pitch.</t>
  </si>
  <si>
    <t>Creating a vocal composition in response to a picture and justify their choices using musical terms. Representing colours and shapes with vocal sounds. explain their choices.</t>
  </si>
  <si>
    <t>Creating a vocal composition which clearly shows all the detail of a picture, and justify their choices using musical terms.</t>
  </si>
  <si>
    <t>Colour composition</t>
  </si>
  <si>
    <t>Creating a piece of music inspired by a single colour and describing the musical features of a piece of music.</t>
  </si>
  <si>
    <t>Creating a vocal composition in response to a colour and record in written form. Recording a composition as a graphic score.</t>
  </si>
  <si>
    <t>The ability to create a soundtrack inspired by another piece of music and record in written form. Associating music with colour.</t>
  </si>
  <si>
    <t>Performing in colour</t>
  </si>
  <si>
    <t>Working as a group to perform a piece of music.</t>
  </si>
  <si>
    <t>The ability to work as a group to perform a piece of music. Adjusting my dynamics and pitch according to a graphic score.</t>
  </si>
  <si>
    <t>The ability to take a lead role in a group to perform a piece of music. Communicating and keeping in time with my group.</t>
  </si>
  <si>
    <t>Musical Theatre</t>
  </si>
  <si>
    <t>What is musical theatre?</t>
  </si>
  <si>
    <t>Learning the history of musical theatre.</t>
  </si>
  <si>
    <t>Explaining what musical theatre is and how it’s made as well as ordering the different types of musical in chronological order.</t>
  </si>
  <si>
    <t>Recalling other examples of musical theatre from previous learning or their own experience and picking out the similarities and differences between the different types of musicals.</t>
  </si>
  <si>
    <t>Character or action song?</t>
  </si>
  <si>
    <t>Identifying character songs and action songs.</t>
  </si>
  <si>
    <t>Categorising songs as action songs or character songs and justifying their decisions.</t>
  </si>
  <si>
    <t>Drawing on their own experience to name songs from musical theatre and classifying them as either character or action songs or explaining why they may be both or neither.</t>
  </si>
  <si>
    <t>Creating my musical</t>
  </si>
  <si>
    <t>Creating a musical theatre scene.</t>
  </si>
  <si>
    <t>Selecting appropriate existing music for their scene to tell the story of a journey and working effectively as part of a group.</t>
  </si>
  <si>
    <t>Composing relevant music for their scene which helps to tell the story of a journey.</t>
  </si>
  <si>
    <t xml:space="preserve">Rehearsing my musical </t>
  </si>
  <si>
    <t xml:space="preserve">Rehearsing a musical theatre scene. </t>
  </si>
  <si>
    <t>Performing in time with their groups, ensuring smooth transitions between spoken dialogue, singing and dancing.</t>
  </si>
  <si>
    <t>Suggesting improvements and guiding other people in the group to ensure that everyone performs in time and in tune.</t>
  </si>
  <si>
    <t xml:space="preserve">Performing my musical </t>
  </si>
  <si>
    <t xml:space="preserve">Performing a musical theatre scene. </t>
  </si>
  <si>
    <t>Performing in time with the rest of the group, in tune and with a clear voice with smooth transitions between elements.</t>
  </si>
  <si>
    <t>Performing with expression and confidence, conveying the meaning and emotion of the character or event.</t>
  </si>
  <si>
    <t>Looping and remixing</t>
  </si>
  <si>
    <t>Body percussion loops</t>
  </si>
  <si>
    <t>Playing a simple looped rhythm from notation.</t>
  </si>
  <si>
    <t xml:space="preserve">Performing a looped body percussion rhythm; keeping in time with their group and holding their own part. Playing accurately and in time. </t>
  </si>
  <si>
    <t xml:space="preserve">Offering direction and taking a leading role in the performance, giving it more structure and helping to keep all members of the group in time.
</t>
  </si>
  <si>
    <t>Mixing loops</t>
  </si>
  <si>
    <t xml:space="preserve">Creating a piece of music using pre-written loops. </t>
  </si>
  <si>
    <t xml:space="preserve">Using loops to create a whole piece of music, ensuring that the different aspects of music work together.
</t>
  </si>
  <si>
    <t xml:space="preserve">Explaining why they chose the sections of music they did in their final loops, including how they layered them.
</t>
  </si>
  <si>
    <t>Learning the original</t>
  </si>
  <si>
    <t>Playing a melody line accurately and fluently in line with a piece of music.</t>
  </si>
  <si>
    <t>Playing the first section of ‘Somewhere Over the Rainbow’ with accuracy. Playing the melody in time.</t>
  </si>
  <si>
    <t xml:space="preserve">Playing the first section fluently and with confidence, perhaps without the notation in front of them. They may also hear and correct any mistakes just by ear.
</t>
  </si>
  <si>
    <t>Looping fragments</t>
  </si>
  <si>
    <t xml:space="preserve">Selecting a section of a tune and performing it as a loop.
</t>
  </si>
  <si>
    <t xml:space="preserve">Choosing a suitable fragment of music and being able to play it along to the backbeat.
</t>
  </si>
  <si>
    <t>Choosing more than one fragment and accurately playing it in time with the backing. Looping a section of my tune with accuracy.</t>
  </si>
  <si>
    <t>Remix</t>
  </si>
  <si>
    <t>Combining loops to create a remix.</t>
  </si>
  <si>
    <t>Performing a piece with some structure and two different loops. Creating a suitable structure for my piece of music.</t>
  </si>
  <si>
    <t>Performing a piece with a clear structure, including a well thought out intro and ending. Playing their piece in time and accurately.</t>
  </si>
  <si>
    <t>Music assessment Year 6</t>
  </si>
  <si>
    <t>Dynamics, pitch and tempo: (Theme: Coast - Fingal’s Cave by Mendelssohn)</t>
  </si>
  <si>
    <t>Exploring Fingal's Cave</t>
  </si>
  <si>
    <t>Appraising the work of a classical composer (Felix Mendelssohn), 
using creative language to characterise the music</t>
  </si>
  <si>
    <t>Engaging in discussion about the sounds of the orchestral piece. Having a selection of varied vocabulary in response to what they hear.</t>
  </si>
  <si>
    <t>Describing sounds using instrument names.</t>
  </si>
  <si>
    <t>Making waves- pitch and dynamics</t>
  </si>
  <si>
    <t xml:space="preserve">Improvising as a group, using dynamics and pitch changes and following a conductor.
</t>
  </si>
  <si>
    <t xml:space="preserve">The ability to change dynamics and pitch, differentiating between the two and be able to follow the conductor. </t>
  </si>
  <si>
    <t>The ability to use both pitch and dynamics in the same improvisation and be able to follow the conductor accurately.</t>
  </si>
  <si>
    <t>Making waves- texture</t>
  </si>
  <si>
    <t xml:space="preserve">Improvising as a group, using changes in texture. Notating ideas using a graphic score.
</t>
  </si>
  <si>
    <t>Changing texture within their group improvisation, and being able to talk about the effect. Creating a graphic score.</t>
  </si>
  <si>
    <t>Using both pitched and unpitched sounds in the same improvisation.</t>
  </si>
  <si>
    <t>Group compositions</t>
  </si>
  <si>
    <t>Using knowledge of dynamics, texture and pitch to create a group composition. Appraising the work of peers' constructively.</t>
  </si>
  <si>
    <t>Using dynamics/ texture/ pitch in their work. Taking the role of a conductor or following a conductor. Practicing work so that it can be remembered.</t>
  </si>
  <si>
    <t>Making suggestions for how to improve compositions.</t>
  </si>
  <si>
    <t>We are waves</t>
  </si>
  <si>
    <t>Using teamwork to create a group composition featuring changes in texture, dynamics and pitch. Using  creative language effectively to produce a performance.</t>
  </si>
  <si>
    <t xml:space="preserve">Following the conductor to show changes in pitch.
</t>
  </si>
  <si>
    <t>Including performance aspects of pitch and dynamics together/alliteration or metaphors in spoken word.</t>
  </si>
  <si>
    <t>Songs of WW2</t>
  </si>
  <si>
    <t>Singing for victory</t>
  </si>
  <si>
    <t>Using musical vocabulary to identify features of different eras of music and using comparative language
and fact and opinion to compare songs.</t>
  </si>
  <si>
    <t xml:space="preserve">The use of musical and comparative language in discussion.
 </t>
  </si>
  <si>
    <t xml:space="preserve">The ability to talk about more complex words on Extension activity: Song cards (rubato/ cantabile).
 </t>
  </si>
  <si>
    <t>The White Cliffs of Dover</t>
  </si>
  <si>
    <t xml:space="preserve">Developing greater accuracy in pitch and control. Singing with expression and following the melody, singing lyrics with meaning and 
where relevant, singing sections more quietly or loudly.  </t>
  </si>
  <si>
    <t>Answering questions accurately and following the melody line.</t>
  </si>
  <si>
    <t>Singing with confidence and the ability to copy back phrasing and breathing.</t>
  </si>
  <si>
    <t>Pitch up</t>
  </si>
  <si>
    <t xml:space="preserve">Identifying pitches within an octave when singing, reading and interpreting a graphic score.
</t>
  </si>
  <si>
    <t>Following the scores with a good sense of timing, reflecting the timing of the song they are singing.</t>
  </si>
  <si>
    <t>The ability to notate (colour) without support, and knowing the note names.</t>
  </si>
  <si>
    <t>Harmonise</t>
  </si>
  <si>
    <t>Using knowledge of pitch to develop confidence when singing in parts. Following a melody line
and singing a counter-melody while listening to another melody.</t>
  </si>
  <si>
    <t>Singing the correct words at the correct time.</t>
  </si>
  <si>
    <t>Not being put-off by the melody, and singing the counter-melody strongly and accurately.</t>
  </si>
  <si>
    <t>Let’s notate</t>
  </si>
  <si>
    <t>Identifying higher and lower pitches through colours and using colour to notate a counter-melody. Explaining which Solfa pitches are higher and lower.</t>
  </si>
  <si>
    <t>Following the scores with a good sense of timing, reflecting the timing of the song they are singing. Recalling the counter-melody line.</t>
  </si>
  <si>
    <t>The ability to notate without support, and knowing the note names.</t>
  </si>
  <si>
    <t>Film music</t>
  </si>
  <si>
    <t>Soundtracks</t>
  </si>
  <si>
    <t>Appraising different musical features in a variety of film contexts, naming several styles of music and identifying characteristics of music and interpreting their meaning.</t>
  </si>
  <si>
    <t>Identifying how different styles of music contribute to the feel of a film and participating in the discussions, sharing their views and justifying their answers.</t>
  </si>
  <si>
    <t>Using musical vocabulary to justify ideas.</t>
  </si>
  <si>
    <t>Scenes and sounds</t>
  </si>
  <si>
    <t>Identifying and understanding some composing techniques in film music, describing the pitch of music and how it changes and discussing emotions that the music may evoke.</t>
  </si>
  <si>
    <t xml:space="preserve">Using the terms ‘major’ and ‘minor’ and identifying different instruments to describe how music evokes different emotions. Identifying pitch, tempo and dynamics, and using these to explain and justify their answers. </t>
  </si>
  <si>
    <t>Using music-specific vocabulary to describe their answers, including pitch, texture, tempo, dynamics, chords, unison etc.</t>
  </si>
  <si>
    <t>Following the score</t>
  </si>
  <si>
    <t xml:space="preserve">Using graphic scores to interpret different emotions in film music, suggesting sounds which represent symbols on a graphic score.
</t>
  </si>
  <si>
    <t>Giving reasonable and thought-out suggestions for what each graphic score represents.</t>
  </si>
  <si>
    <t>Identifying chords and melody lines within each graphic score and creating accurate graphic scores in response to what they hear.</t>
  </si>
  <si>
    <t>Composing for film</t>
  </si>
  <si>
    <t xml:space="preserve">Creating and notating musical ideas and relating them to film music. 
</t>
  </si>
  <si>
    <t>Using their body, voice and instruments to create sounds to represent a given theme. To create a musical score to represent a composition.</t>
  </si>
  <si>
    <t>Using their own instruments to contribute to a group composition and performance.</t>
  </si>
  <si>
    <t>The soundtrack</t>
  </si>
  <si>
    <t xml:space="preserve">Playing a sequence of musical ideas to convey emotion. Interpreting their own graphic score and performing the sounds accurately.
</t>
  </si>
  <si>
    <t>Interpreting their graphic score and performing their composition appropriately with their group. Creating sounds that relate to the scene of the film.</t>
  </si>
  <si>
    <t>Using their own instruments to contribute to the performance. Using appropriate dynamics (getting quieter and louder) according to the action on screen.</t>
  </si>
  <si>
    <t>Theme and variations: (Theme: Pop Art )</t>
  </si>
  <si>
    <t>Pop Art and music</t>
  </si>
  <si>
    <t xml:space="preserve">Exploring the musical concept of theme and variations; relating it to Pop Art and performing a rhythm in different ways.  </t>
  </si>
  <si>
    <t>Performing rhythms confidently either on their own or in a group.</t>
  </si>
  <si>
    <t>Ability to play rhythms on tuned percussion instruments.
Demonstrating a secure sense of pulse while performing in a group.</t>
  </si>
  <si>
    <t>The Young Person’s Guide to the Orchestra</t>
  </si>
  <si>
    <t xml:space="preserve">Comparing and contrasting different variations in the piece ‘The Young Person’s Guide to the Orchestra’ - identifying the sounds of different instruments and relating these to different pieces of art. Learning how an orchestra is put together.
</t>
  </si>
  <si>
    <t>Identifying the sounds of different instruments and discussing what they sound like. Making reasonable suggestions for which instruments can be matched to which pieces of art. Recalling the names of several instruments according to their orchestra sections.</t>
  </si>
  <si>
    <t xml:space="preserve"> Discussion about how sound is produced in various instruments.  Offering ideas with detailed justifications, including using musical vocabulary such as legato, staccato, phrases and accidentals.</t>
  </si>
  <si>
    <t>Learning the theme</t>
  </si>
  <si>
    <t xml:space="preserve">Using complex rhythms to be able to perform a theme using body percussion, staying in time with the pulse. Following a vocal line with accuracy.
</t>
  </si>
  <si>
    <t>Keeping the pulse with the body percussion section. Singing with control and confidence.</t>
  </si>
  <si>
    <t>Maintaining the pulse when the class split into two groups. Singing with good phrasing and good breath control.</t>
  </si>
  <si>
    <t>Exploring rhythms</t>
  </si>
  <si>
    <t xml:space="preserve">Playing the TIKI-TIKI, TI-TIKI and TIKI-TI rhythms in 3/4 time and notating them. 
</t>
  </si>
  <si>
    <t>Naming the three rhythms correctly. Copying the rhythms accurately with a good sense of pulse.</t>
  </si>
  <si>
    <t xml:space="preserve">Relating the rhythms to musical notation.  </t>
  </si>
  <si>
    <t>Picturing Pop Art</t>
  </si>
  <si>
    <t>Using music notation to create visual representations of TIKI-TIKI, TI-TIKI and TIKI-TI rhythms.</t>
  </si>
  <si>
    <t>Drawing the rhythms accurately. Showing a difference between each of their variations. Showing good creativity in finished product.</t>
  </si>
  <si>
    <t xml:space="preserve">Were able to perform their own and others’ rhythms accurately.  </t>
  </si>
  <si>
    <t>Baroque</t>
  </si>
  <si>
    <t>Monteverdi and the invention of opera</t>
  </si>
  <si>
    <t>Understanding the importance of Monteverdi in the history of opera.</t>
  </si>
  <si>
    <t>Explaining who Monteverdi was; defining opera and recitative; contributing to the group improvisation task.</t>
  </si>
  <si>
    <t>Describing features of Monteverdi’s music such as the difference between opera and recitative; acting out the meaning of the lyrics if they are performing.</t>
  </si>
  <si>
    <t>Johann Pachelbel and the canon</t>
  </si>
  <si>
    <t>Reading and playing a canon from staff notation.</t>
  </si>
  <si>
    <t>Being able to define a canon, and playing one or more parts from ‘Canon in D’ using letter names as a guide.</t>
  </si>
  <si>
    <t>Being able to play several parts from ‘Canon in D’ from staff notation without letter names.</t>
  </si>
  <si>
    <t>Henry Purcell and the ground bass</t>
  </si>
  <si>
    <t>Demonstrating an understanding of Baroque music features when composing.</t>
  </si>
  <si>
    <t xml:space="preserve">Composing, notating in treble clef and performing a ground bass pattern.
</t>
  </si>
  <si>
    <t>Notating their ground bass pattern in the bass clef.</t>
  </si>
  <si>
    <t>J S Bach and the fugue</t>
  </si>
  <si>
    <t>Combining knowledge of staff notation and aural awareness to play a fugue.</t>
  </si>
  <si>
    <t>Being able to define a fugue; playing the subject and counter subject from Funky fugue.</t>
  </si>
  <si>
    <t>Being able to independently work out and play part 1 of Funky fugue up to the end of section C. Some children will be able to play part 2.</t>
  </si>
  <si>
    <t>George Frideric Handel and the ontario</t>
  </si>
  <si>
    <t>Applying their understanding of fugue structure when performing with others.</t>
  </si>
  <si>
    <t>Being able to play Part 1 or Part 3 of Funky fugue, naming some key composers, musical forms and structures associated with the Baroque period.</t>
  </si>
  <si>
    <t>Being able to play Part 2 of Funky fugue, naming the key composers, musical forms and structures associated with the Baroque period.</t>
  </si>
  <si>
    <t>Composing and performing a Leavers' Song</t>
  </si>
  <si>
    <t>A single year</t>
  </si>
  <si>
    <t>Listening to and describing music.</t>
  </si>
  <si>
    <t>Identifying and evaluating the musical features of a song:
Lyrics – their meaning and how they make you feel
Tempo – whether the tempo reflects the mood of the music
Melody – whether the melody matches the lyrics and its effect on the listener
Arrangement – if the style and instrumentation reflects the mood of the lyrics.</t>
  </si>
  <si>
    <t xml:space="preserve">Evaluating the combined success of the musical features of a song in creating an intended effect. 
</t>
  </si>
  <si>
    <t>Writing lyrics for a song.</t>
  </si>
  <si>
    <t xml:space="preserve">Contributing relevant and suitable ideas to their group chorus amd turning these into lyrics. Suggesting how lines three and four could rhyme. </t>
  </si>
  <si>
    <t xml:space="preserve">Taking a lead in their group to produce a chorus with all lines rhyming, eg: lines one and three as well as lines two and four.
</t>
  </si>
  <si>
    <t>Song structure</t>
  </si>
  <si>
    <t>Organising lyrics into a song structure.</t>
  </si>
  <si>
    <t>Contributing ideas to their group verse and suggesting and suggesting how lines one and four and five and eight could rhyme. Using their poetry writing skills to turn these into lyrics.</t>
  </si>
  <si>
    <t>Taking a lead in their group to produce a verse with alternate lines rhyming. Working as part of a group to sequence and structure lyrics into a verse.</t>
  </si>
  <si>
    <t>Backing track</t>
  </si>
  <si>
    <t xml:space="preserve">Exploring a backing track and using vocal improvisation and known melodies.
</t>
  </si>
  <si>
    <t>Fitting an existing melody over a four-chord backing track. Performing their improvisation/melody to the class.</t>
  </si>
  <si>
    <t xml:space="preserve">Showing their musical creativity by combining two or more melodies or improvisations over a four-chord backing track.
</t>
  </si>
  <si>
    <t>Creating a melody</t>
  </si>
  <si>
    <t>Composing a chorus melody.</t>
  </si>
  <si>
    <t xml:space="preserve">Creating a melody that fits both the lyrics and the four chord backing track of the chorus using tuned percussion instruments. Recording their melodies using letter notation.
</t>
  </si>
  <si>
    <t xml:space="preserve">Using their own instrument to compose a melody. Amending their melody to improve it, varying the dynamics and using more than one instrument. Notating their melody using staff notation.
</t>
  </si>
  <si>
    <t>The final piece</t>
  </si>
  <si>
    <t>Composing a verse melody.</t>
  </si>
  <si>
    <t>Creating a melody that fits both the lyrics and the four-chord backing track. Performing the leavers’ song with confidence. Performing a song I have written.</t>
  </si>
  <si>
    <t xml:space="preserve">Using their own instrument to compose a melody. Notating their melody using staff notation. Performing the leavers’ song confidently and in tune. Rehearsing to improve my performance.
</t>
  </si>
  <si>
    <t>South Africa</t>
  </si>
  <si>
    <t>Introduction to staff notation</t>
  </si>
  <si>
    <t>To identify the basic key features of staff notation</t>
  </si>
  <si>
    <t>Able to correctly label all the staff notation features on the quiz sheet. Able to share their ideas about South African music.</t>
  </si>
  <si>
    <t>Able to add four-beat rhythm patterns to bars on the quiz sheet. Able to make connections between features from South African music to other music they have heard.</t>
  </si>
  <si>
    <t>Minims</t>
  </si>
  <si>
    <t>To recognise and play minims by ear and from staff notation, moving up and down by step</t>
  </si>
  <si>
    <t>Able to play both Sheet music: Put on your gumboots! (tuned percussion part 1)  and Sheet music: Put on your gumboots! (tuned percussion part 2) patterns accurately and in time.</t>
  </si>
  <si>
    <t xml:space="preserve">Able to perform the ostinato correctly along with the track without direction from the teacher. </t>
  </si>
  <si>
    <t>Semibreves</t>
  </si>
  <si>
    <t>To recognise and play semibreves by ear and from staff notation</t>
  </si>
  <si>
    <t>Able to play both patterns accurately and in time.</t>
  </si>
  <si>
    <t>Able to perform both ostinati correctly along with the track without direction from the teacher. Able to play the bass line parts correctly.</t>
  </si>
  <si>
    <t>Crotchets and rests</t>
  </si>
  <si>
    <t>To recognise and play crotchets and crotchet rests by ear and from staff notation</t>
  </si>
  <si>
    <t xml:space="preserve">Able to play the rhythmic pattern and sing the tune accurately and in time.
 </t>
  </si>
  <si>
    <t xml:space="preserve">Able to perform the rhythmic pattern and sing the melody simultaneously. </t>
  </si>
  <si>
    <t>Gumboot dance</t>
  </si>
  <si>
    <t>To compose rhythmic patterns for a gumboot dance</t>
  </si>
  <si>
    <t>Able to create and perform an eight beat rhythm pattern.</t>
  </si>
  <si>
    <t>Able to create and perform more than one eight beat rhythm pattern.</t>
  </si>
  <si>
    <t>Caribbean</t>
  </si>
  <si>
    <t>What is Calypso?</t>
  </si>
  <si>
    <t>To understand the main features of Calypso music</t>
  </si>
  <si>
    <t xml:space="preserve">Ability to name some of the key features of Calypso music. Ability to sing the song accurately by the end of the lesson.
 </t>
  </si>
  <si>
    <t>Ability to justify their answers with greater depth. Ability to sing the song accurately immediately.</t>
  </si>
  <si>
    <t>What's the story?</t>
  </si>
  <si>
    <t>To improvise a vocal part in the style of a Calypso</t>
  </si>
  <si>
    <t>Ability to sing the song accurately, and perform their news headline correctly in the appropriate gap.</t>
  </si>
  <si>
    <t>Ability to sing the song precisely, and to perform a news headline in rhythm.</t>
  </si>
  <si>
    <t>Instrumental Calypso</t>
  </si>
  <si>
    <t>To understand how and why percussion instruments can be used in Calypso music</t>
  </si>
  <si>
    <t>Explaining in simple terms why percussion instruments were important in Trinidad. Ability to play the Sheet music: What’s the story? (tuned percussion part 1).</t>
  </si>
  <si>
    <t>Explaining in more detail why percussion instruments were important in Trinidad. Ability to play the Sheet music: What’s the story? (bass line).</t>
  </si>
  <si>
    <t>Calypso quavers</t>
  </si>
  <si>
    <t>To recognise and perform quavers from staff notation</t>
  </si>
  <si>
    <t>Ability to recognise pairs of quavers on a musical score, and ability to play these in context.</t>
  </si>
  <si>
    <t xml:space="preserve">Ability to recognise pairs of quavers on a musical score, and ability </t>
  </si>
  <si>
    <t>Pentatonic Calypso</t>
  </si>
  <si>
    <t>To improvise in a Calypso style using a pentatonic scale</t>
  </si>
  <si>
    <t xml:space="preserve">Ability to create a pentatonic improvisation using mainly one beat notes.
 </t>
  </si>
  <si>
    <t>Ability to create an extended pentatonic improvisation using different rhythms.</t>
  </si>
  <si>
    <t>South America</t>
  </si>
  <si>
    <t>Vamos, let's go!</t>
  </si>
  <si>
    <t>To learn, perform and combine the key rhythms used in salsa music</t>
  </si>
  <si>
    <t>Being able to play the clave rhythm accurately.</t>
  </si>
  <si>
    <t>Being able to play the guiro rhythm accurately.</t>
  </si>
  <si>
    <t>History of Latin music</t>
  </si>
  <si>
    <t>To understand the history and key features of latin music</t>
  </si>
  <si>
    <t xml:space="preserve">Ability to answer the questions on the Knowledge catcher (see unit page) with appropriate support.
 </t>
  </si>
  <si>
    <t xml:space="preserve">Ability to answer the questions on the Knowledge catcher (see unit page) independently. </t>
  </si>
  <si>
    <t>Salsa melodies</t>
  </si>
  <si>
    <t xml:space="preserve">To identify the pitch of notes from staff notation, and play them accurately. </t>
  </si>
  <si>
    <t xml:space="preserve">Ability to add letter names to the tuned percussion part 1 and play the part. 
 </t>
  </si>
  <si>
    <t xml:space="preserve">Ability to add letter names to the tuned percussion part 2 independently, and play the part. </t>
  </si>
  <si>
    <t>Melodic composition</t>
  </si>
  <si>
    <t>To compose and notate a salsa-inspired melody</t>
  </si>
  <si>
    <t xml:space="preserve"> Ability to add pitches to notated rhythms and perform them accurately.</t>
  </si>
  <si>
    <t>Ability to create own more complex rhythms and perform them accurately.</t>
  </si>
  <si>
    <t>Carnival spirit</t>
  </si>
  <si>
    <t>To confidently perform a piece of salsa music using voices, instruments, and dancing</t>
  </si>
  <si>
    <t xml:space="preserve">Able to sing and/or play the song confidently. </t>
  </si>
  <si>
    <t>Able to sing and play the song confidently and accurately.</t>
  </si>
  <si>
    <t>Indonesia</t>
  </si>
  <si>
    <t>Review of learning</t>
  </si>
  <si>
    <t>To recall and describe key features of known musical genres</t>
  </si>
  <si>
    <t>Ability to recognise South African, Caribbean and South American musical styles when they hear this music. Even if the children cannot recall the specific information about the musical styles, it shows as much learning to identify the pieces because they ‘sound like’ the pieces they have been learning to play. For example, “I think it is salsa because it sounds like ‘Vamos, let’s go!’ shows an equal level of musical understanding as “I think it is calypso because of the political lyrics.” Pupils with a secure understanding may be able to use some music vocabulary to talk about what they have heard.</t>
  </si>
  <si>
    <t>Ability to recognise South African, Caribbean and South American musical styles when they hear this music, and describe features of these musical genres using vocabulary learned during previous units. When performing, these children will demonstrate a secure recall of the pieces learned in units one to three.</t>
  </si>
  <si>
    <t>Gamelan music</t>
  </si>
  <si>
    <t>To understand the key features of gamelan music</t>
  </si>
  <si>
    <t>Able to recall that gamelan music is cyclical, that the melodies last eight notes, and that the Slendro scale is used. Able to sing the ‘Blue sky’ melody with some accuracy.</t>
  </si>
  <si>
    <t>Ability to recall the names of some of the gamelan instruments. Able to identify why the ‘Blue sky’ melody is cyclical. Able to sing the ‘Blue sky’ melody accurately.</t>
  </si>
  <si>
    <t>Exploring octaves</t>
  </si>
  <si>
    <t>To understand the concept of an octave</t>
  </si>
  <si>
    <t xml:space="preserve">Mostly correct answers on Activity: Exploring octaves, and ability to play 
 </t>
  </si>
  <si>
    <t xml:space="preserve">Correct answers on exploring octaves worksheet, and ability to play the Sheet music: Blue sky (lead part – concert pitch/B flat pitch). </t>
  </si>
  <si>
    <t>Cyclic patterns</t>
  </si>
  <si>
    <t>To explore how cyclic patterns are used in gamelan music</t>
  </si>
  <si>
    <t xml:space="preserve">Able to compose an eight note tune using the Slendro scale  and write it down at different octaves. 
 </t>
  </si>
  <si>
    <t>Able to translate their upper octave tune into a lead-style part.</t>
  </si>
  <si>
    <t>Finishing touches</t>
  </si>
  <si>
    <t>To explore how different timbres can be combined to create an effect in gamelan music</t>
  </si>
  <si>
    <t xml:space="preserve"> Able to define timbre, describe the timbres of different instruments, and make suggestions for how to combine these in a performance. Able to play their tuned percussion part accurately. </t>
  </si>
  <si>
    <t>Able to discuss timbre in detail, using a range of vocabulary to describe different timbres, and able to combine different timbres musically in a performance. Able to play the Sheet music: Blue sky (lead parts).</t>
  </si>
  <si>
    <t>India</t>
  </si>
  <si>
    <t>Introduction to Bollywood</t>
  </si>
  <si>
    <t>To understand the history and key features of Bollywood films</t>
  </si>
  <si>
    <t>Ability to recall some facts about Bollywood music and complete some of the Bollywood dance moves, as shown in the dance tutorial video.</t>
  </si>
  <si>
    <t>Ability to recall detailed facts about Bollywood music and compare the Indian Fantasy guide track to the other music they have heard during the lesson. May also be able to perform all the Bollywood dance moves accurately as shown in the dance tutorial video.</t>
  </si>
  <si>
    <t>Cityscape</t>
  </si>
  <si>
    <t>To understand how ambient sounds can be used to enhance a film score</t>
  </si>
  <si>
    <t>Ability to suggest and perform vocal, body percussion and untuned percussion sounds to represent aspects of an Indian city.</t>
  </si>
  <si>
    <t>Ability to take a lead in combining and layering sounds to create an intended effect.</t>
  </si>
  <si>
    <t>Indian fantasy</t>
  </si>
  <si>
    <t>To identify performance markings on staff notation and apply these to my performance</t>
  </si>
  <si>
    <t>Ability to name the pitches of most of the notes, and the duration of all of the notes. Able to spot the performance markings on the sheet music and play accordingly.</t>
  </si>
  <si>
    <t>Ability to name all the pitches and durations of the notes, working independently to play from the notation. Being able to name the performance markings on the sheet music and play them accurately.</t>
  </si>
  <si>
    <t>Harmony</t>
  </si>
  <si>
    <t>To understand the concept of harmony</t>
  </si>
  <si>
    <t>Ability to describe harmony in simple terms and play a harmony part, listening to other performers to help them with timing.</t>
  </si>
  <si>
    <t>Ability to define harmony and play multiple harmony parts confidently.</t>
  </si>
  <si>
    <t>Film sequence</t>
  </si>
  <si>
    <t>To perform a film sequence using instruments and movement</t>
  </si>
  <si>
    <t xml:space="preserve">Ability to play and perform in time with their peers. Able to answer most of the questions in the quiz correctly. </t>
  </si>
  <si>
    <t>Ability to play and perform expressively in time with their peers.  Playing the melody with control and accuracy. Able to answer all questions in the quiz correctly.</t>
  </si>
  <si>
    <t>North America</t>
  </si>
  <si>
    <t>Minimalism</t>
  </si>
  <si>
    <t>To understand the key features of minimalism</t>
  </si>
  <si>
    <t>Ability to name the key features of minimalism. Able to share their opinions of the music they hear in the lesson.</t>
  </si>
  <si>
    <t>Ability to correctly highlight all the key features of minimalism on the sheet music. Able to describe other music genres in which these features appear.</t>
  </si>
  <si>
    <t>Interlocking patterns</t>
  </si>
  <si>
    <t>To play a minimalist melody in two parts from staff notation</t>
  </si>
  <si>
    <t>Ability to name the key features of minimalism and work out the pitches to play from staff notation of the piece ‘Interlocking patterns’.</t>
  </si>
  <si>
    <t>Ability to identify the key features of minimalism giving examples from the music, and able to give an independent performance as a pair.</t>
  </si>
  <si>
    <t>Minimalist melodies</t>
  </si>
  <si>
    <t>To play an interlocking minimalist melody in two parts from staff notation</t>
  </si>
  <si>
    <t xml:space="preserve">Ability to play their part accurately in isolation, and fairly accurately when combined with the other part. 
</t>
  </si>
  <si>
    <t>Ability to play their part fully and accurately when combined with the other part.</t>
  </si>
  <si>
    <t>Electronic dance music</t>
  </si>
  <si>
    <t>To understand the connection between minimalist and electronic dance music</t>
  </si>
  <si>
    <t xml:space="preserve">Ability to play their part confidently in the final performance. Confidence answering questions in the quiz. </t>
  </si>
  <si>
    <t>Ability to play their part accurately in the final performance. Correct answers in the end of unit quiz.</t>
  </si>
  <si>
    <t>Instrumental celebration</t>
  </si>
  <si>
    <t>To play music from staff notation with accuracy, fluency, control and expression</t>
  </si>
  <si>
    <t xml:space="preserve">Ability to play with correct technique. Able to play most pieces accurately, fluently and expressively. </t>
  </si>
  <si>
    <t>Ability to play all pieces accurately, fluently and expressively, with correct technique on tuned percussion.</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</si>
</sst>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sz val="10.0"/>
      <color theme="1"/>
      <name val="Arial"/>
    </font>
    <font>
      <b/>
      <sz val="14.0"/>
      <color theme="1"/>
      <name val="Calibri"/>
    </font>
    <font>
      <sz val="11.0"/>
      <color theme="1"/>
      <name val="Calibri"/>
    </font>
    <font>
      <b/>
      <sz val="10.0"/>
      <color rgb="FF000000"/>
      <name val="Calibri"/>
    </font>
    <font>
      <b/>
      <sz val="10.0"/>
      <color theme="1"/>
      <name val="Calibri"/>
    </font>
    <font>
      <sz val="10.0"/>
      <color theme="1"/>
      <name val="Calibri"/>
    </font>
    <font/>
    <font>
      <b/>
      <sz val="9.0"/>
      <color theme="1"/>
      <name val="Calibri"/>
    </font>
    <font>
      <sz val="10.0"/>
      <color rgb="FF000000"/>
      <name val="Calibri"/>
    </font>
    <font>
      <sz val="10.0"/>
      <color rgb="FF222222"/>
      <name val="Calibri"/>
    </font>
    <font>
      <u/>
      <sz val="10.0"/>
      <color rgb="FF222222"/>
      <name val="Calibri"/>
    </font>
    <font>
      <sz val="10.0"/>
      <color rgb="FFFF0000"/>
      <name val="Calibri"/>
    </font>
    <font>
      <color theme="1"/>
      <name val="Calibri"/>
    </font>
    <font>
      <color rgb="FFFF0000"/>
      <name val="Docs-Calibri"/>
    </font>
    <font>
      <color theme="1"/>
      <name val="Arial"/>
    </font>
  </fonts>
  <fills count="8">
    <fill>
      <patternFill patternType="none"/>
    </fill>
    <fill>
      <patternFill patternType="lightGray"/>
    </fill>
    <fill>
      <patternFill patternType="solid">
        <fgColor theme="8"/>
        <bgColor theme="8"/>
      </patternFill>
    </fill>
    <fill>
      <patternFill patternType="solid">
        <fgColor rgb="FFFEE1CC"/>
        <bgColor rgb="FFFEE1CC"/>
      </patternFill>
    </fill>
    <fill>
      <patternFill patternType="solid">
        <fgColor rgb="FFFFA766"/>
        <bgColor rgb="FFFFA766"/>
      </patternFill>
    </fill>
    <fill>
      <patternFill patternType="solid">
        <fgColor rgb="FFFFFFFF"/>
        <bgColor rgb="FFFFFFFF"/>
      </patternFill>
    </fill>
    <fill>
      <patternFill patternType="solid">
        <fgColor rgb="FFFFC499"/>
        <bgColor rgb="FFFFC499"/>
      </patternFill>
    </fill>
    <fill>
      <patternFill patternType="solid">
        <fgColor theme="0"/>
        <bgColor theme="0"/>
      </patternFill>
    </fill>
  </fills>
  <borders count="22">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border>
    <border>
      <top/>
      <bottom/>
    </border>
    <border>
      <left style="thin">
        <color theme="8"/>
      </left>
      <right style="thin">
        <color theme="8"/>
      </right>
      <top style="thin">
        <color theme="8"/>
      </top>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theme="8"/>
      </left>
      <right style="thin">
        <color theme="8"/>
      </right>
      <top style="thin">
        <color theme="8"/>
      </top>
      <bottom style="thin">
        <color theme="8"/>
      </bottom>
    </border>
    <border>
      <left style="thin">
        <color theme="8"/>
      </left>
      <right/>
      <top style="thin">
        <color theme="8"/>
      </top>
      <bottom/>
    </border>
    <border>
      <left style="thin">
        <color theme="8"/>
      </left>
      <right style="thin">
        <color theme="8"/>
      </right>
      <bottom style="thin">
        <color theme="8"/>
      </bottom>
    </border>
    <border>
      <left style="thin">
        <color rgb="FF000000"/>
      </left>
      <right style="thin">
        <color rgb="FF000000"/>
      </right>
      <top style="thin">
        <color rgb="FF000000"/>
      </top>
    </border>
    <border>
      <left style="thin">
        <color rgb="FF000000"/>
      </left>
      <right style="thin">
        <color rgb="FF000000"/>
      </right>
    </border>
    <border>
      <right style="thin">
        <color rgb="FF000000"/>
      </right>
    </border>
    <border>
      <right style="thin">
        <color rgb="FF000000"/>
      </right>
      <top style="thin">
        <color rgb="FF000000"/>
      </top>
    </border>
    <border>
      <left style="thin">
        <color rgb="FF0A9FAF"/>
      </left>
      <right style="thin">
        <color rgb="FF0A9FAF"/>
      </right>
      <top style="thin">
        <color rgb="FF000000"/>
      </top>
      <bottom style="thin">
        <color rgb="FF0A9FAF"/>
      </bottom>
    </border>
    <border>
      <left style="thin">
        <color rgb="FF0A9FAF"/>
      </left>
      <right style="thin">
        <color rgb="FF0A9FAF"/>
      </right>
      <bottom style="thin">
        <color rgb="FF0A9FAF"/>
      </bottom>
    </border>
    <border>
      <left style="thin">
        <color theme="8"/>
      </left>
      <right/>
      <top style="thin">
        <color theme="8"/>
      </top>
      <bottom style="thin">
        <color theme="8"/>
      </bottom>
    </border>
    <border>
      <left style="thin">
        <color theme="8"/>
      </left>
      <right style="thin">
        <color theme="8"/>
      </right>
    </border>
    <border>
      <right style="thin">
        <color rgb="FF000000"/>
      </right>
      <top style="thin">
        <color rgb="FF000000"/>
      </top>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0" fillId="0" fontId="1" numFmtId="0" xfId="0" applyFont="1"/>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1" numFmtId="0" xfId="0" applyAlignment="1" applyFont="1">
      <alignment vertical="top"/>
    </xf>
    <xf borderId="4" fillId="2" fontId="4" numFmtId="0" xfId="0" applyAlignment="1" applyBorder="1" applyFont="1">
      <alignment shrinkToFit="0" vertical="center" wrapText="1"/>
    </xf>
    <xf borderId="4" fillId="2" fontId="4" numFmtId="0" xfId="0" applyAlignment="1" applyBorder="1" applyFont="1">
      <alignment horizontal="center" shrinkToFit="0" vertical="center" wrapText="1"/>
    </xf>
    <xf borderId="4" fillId="2" fontId="5" numFmtId="0" xfId="0" applyAlignment="1" applyBorder="1" applyFont="1">
      <alignment horizontal="left" shrinkToFit="0" vertical="center" wrapText="1"/>
    </xf>
    <xf borderId="4" fillId="2" fontId="6" numFmtId="0" xfId="0" applyAlignment="1" applyBorder="1" applyFont="1">
      <alignment shrinkToFit="0" vertical="center" wrapText="1"/>
    </xf>
    <xf borderId="5" fillId="2" fontId="5" numFmtId="0" xfId="0" applyAlignment="1" applyBorder="1" applyFont="1">
      <alignment horizontal="center" shrinkToFit="0" vertical="center" wrapText="1"/>
    </xf>
    <xf borderId="6" fillId="0" fontId="7" numFmtId="0" xfId="0" applyBorder="1" applyFont="1"/>
    <xf borderId="0" fillId="0" fontId="6" numFmtId="0" xfId="0" applyAlignment="1" applyFont="1">
      <alignment shrinkToFit="0" vertical="top" wrapText="1"/>
    </xf>
    <xf borderId="7" fillId="3" fontId="8" numFmtId="0" xfId="0" applyAlignment="1" applyBorder="1" applyFont="1">
      <alignment horizontal="center" shrinkToFit="0" vertical="center" wrapText="1"/>
    </xf>
    <xf borderId="8" fillId="4" fontId="4" numFmtId="0" xfId="0" applyAlignment="1" applyBorder="1" applyFill="1" applyFont="1">
      <alignment shrinkToFit="0" vertical="top" wrapText="1"/>
    </xf>
    <xf borderId="8" fillId="4" fontId="5" numFmtId="0" xfId="0" applyAlignment="1" applyBorder="1" applyFont="1">
      <alignment horizontal="left" shrinkToFit="0" vertical="top" wrapText="1"/>
    </xf>
    <xf borderId="8" fillId="4" fontId="5" numFmtId="0" xfId="0" applyAlignment="1" applyBorder="1" applyFont="1">
      <alignment shrinkToFit="0" vertical="top" wrapText="1"/>
    </xf>
    <xf borderId="9" fillId="4" fontId="5" numFmtId="0" xfId="0" applyAlignment="1" applyBorder="1" applyFont="1">
      <alignment shrinkToFit="0" vertical="top" wrapText="1"/>
    </xf>
    <xf borderId="10" fillId="3" fontId="5" numFmtId="0" xfId="0" applyAlignment="1" applyBorder="1" applyFont="1">
      <alignment shrinkToFit="0" vertical="center" wrapText="1"/>
    </xf>
    <xf borderId="10" fillId="3" fontId="5" numFmtId="0" xfId="0" applyAlignment="1" applyBorder="1" applyFont="1">
      <alignment vertical="center"/>
    </xf>
    <xf borderId="11" fillId="3" fontId="5" numFmtId="0" xfId="0" applyAlignment="1" applyBorder="1" applyFont="1">
      <alignment shrinkToFit="0" vertical="top" wrapText="1"/>
    </xf>
    <xf borderId="12" fillId="0" fontId="7" numFmtId="0" xfId="0" applyBorder="1" applyFont="1"/>
    <xf borderId="13" fillId="3" fontId="4" numFmtId="0" xfId="0" applyAlignment="1" applyBorder="1" applyFont="1">
      <alignment shrinkToFit="0" vertical="top" wrapText="1"/>
    </xf>
    <xf borderId="8" fillId="0" fontId="9" numFmtId="0" xfId="0" applyAlignment="1" applyBorder="1" applyFont="1">
      <alignment shrinkToFit="0" vertical="top" wrapText="1"/>
    </xf>
    <xf borderId="8" fillId="0" fontId="6" numFmtId="0" xfId="0" applyAlignment="1" applyBorder="1" applyFont="1">
      <alignment horizontal="left" shrinkToFit="0" vertical="top" wrapText="1"/>
    </xf>
    <xf borderId="0" fillId="0" fontId="9" numFmtId="0" xfId="0" applyAlignment="1" applyFont="1">
      <alignment horizontal="left" shrinkToFit="0" vertical="top" wrapText="1"/>
    </xf>
    <xf borderId="8" fillId="0" fontId="6" numFmtId="0" xfId="0" applyAlignment="1" applyBorder="1" applyFont="1">
      <alignment shrinkToFit="0" vertical="top" wrapText="1"/>
    </xf>
    <xf borderId="10" fillId="0" fontId="6" numFmtId="0" xfId="0" applyAlignment="1" applyBorder="1" applyFont="1">
      <alignment shrinkToFit="0" vertical="top" wrapText="1"/>
    </xf>
    <xf borderId="10" fillId="5" fontId="9" numFmtId="9" xfId="0" applyAlignment="1" applyBorder="1" applyFill="1" applyFont="1" applyNumberFormat="1">
      <alignment horizontal="right" shrinkToFit="0" vertical="top" wrapText="1"/>
    </xf>
    <xf borderId="10" fillId="0" fontId="6" numFmtId="9" xfId="0" applyAlignment="1" applyBorder="1" applyFont="1" applyNumberFormat="1">
      <alignment horizontal="right" shrinkToFit="0" vertical="top" wrapText="1"/>
    </xf>
    <xf borderId="14" fillId="0" fontId="7" numFmtId="0" xfId="0" applyBorder="1" applyFont="1"/>
    <xf borderId="3" fillId="0" fontId="7" numFmtId="0" xfId="0" applyBorder="1" applyFont="1"/>
    <xf borderId="13" fillId="6" fontId="4" numFmtId="0" xfId="0" applyAlignment="1" applyBorder="1" applyFill="1" applyFont="1">
      <alignment shrinkToFit="0" vertical="top" wrapText="1"/>
    </xf>
    <xf borderId="15" fillId="0" fontId="9" numFmtId="0" xfId="0" applyAlignment="1" applyBorder="1" applyFont="1">
      <alignment shrinkToFit="0" vertical="top" wrapText="1"/>
    </xf>
    <xf borderId="16" fillId="0" fontId="9" numFmtId="0" xfId="0" applyAlignment="1" applyBorder="1" applyFont="1">
      <alignment shrinkToFit="0" vertical="top" wrapText="1"/>
    </xf>
    <xf borderId="13" fillId="3" fontId="6" numFmtId="0" xfId="0" applyAlignment="1" applyBorder="1" applyFont="1">
      <alignment shrinkToFit="0" vertical="top" wrapText="1"/>
    </xf>
    <xf borderId="8" fillId="5" fontId="10" numFmtId="0" xfId="0" applyAlignment="1" applyBorder="1" applyFont="1">
      <alignment horizontal="left" shrinkToFit="0" vertical="top" wrapText="1"/>
    </xf>
    <xf borderId="8" fillId="5" fontId="10" numFmtId="0" xfId="0" applyAlignment="1" applyBorder="1" applyFont="1">
      <alignment horizontal="left" shrinkToFit="0" wrapText="1"/>
    </xf>
    <xf borderId="8" fillId="5" fontId="11" numFmtId="0" xfId="0" applyAlignment="1" applyBorder="1" applyFont="1">
      <alignment horizontal="left" shrinkToFit="0" wrapText="1"/>
    </xf>
    <xf borderId="0" fillId="0" fontId="6" numFmtId="0" xfId="0" applyAlignment="1" applyFont="1">
      <alignment readingOrder="0" shrinkToFit="0" vertical="top" wrapText="1"/>
    </xf>
    <xf borderId="13" fillId="0" fontId="6" numFmtId="0" xfId="0" applyAlignment="1" applyBorder="1" applyFont="1">
      <alignment shrinkToFit="0" vertical="top" wrapText="1"/>
    </xf>
    <xf borderId="0" fillId="0" fontId="6" numFmtId="0" xfId="0" applyAlignment="1" applyFont="1">
      <alignment horizontal="left" shrinkToFit="0" vertical="top" wrapText="1"/>
    </xf>
    <xf borderId="0" fillId="0" fontId="12" numFmtId="0" xfId="0" applyAlignment="1" applyFont="1">
      <alignment readingOrder="0" shrinkToFit="0" vertical="top" wrapText="1"/>
    </xf>
    <xf borderId="10" fillId="3" fontId="6" numFmtId="0" xfId="0" applyAlignment="1" applyBorder="1" applyFont="1">
      <alignment shrinkToFit="0" vertical="top" wrapText="1"/>
    </xf>
    <xf borderId="17" fillId="0" fontId="13" numFmtId="9" xfId="0" applyAlignment="1" applyBorder="1" applyFont="1" applyNumberFormat="1">
      <alignment horizontal="center" shrinkToFit="0" vertical="top" wrapText="1"/>
    </xf>
    <xf borderId="18" fillId="0" fontId="13" numFmtId="9" xfId="0" applyAlignment="1" applyBorder="1" applyFont="1" applyNumberFormat="1">
      <alignment horizontal="center" shrinkToFit="0" vertical="top" wrapText="1"/>
    </xf>
    <xf borderId="19" fillId="3" fontId="5" numFmtId="0" xfId="0" applyAlignment="1" applyBorder="1" applyFont="1">
      <alignment shrinkToFit="0" vertical="center" wrapText="1"/>
    </xf>
    <xf borderId="0" fillId="0" fontId="9" numFmtId="0" xfId="0" applyAlignment="1" applyFont="1">
      <alignment shrinkToFit="0" wrapText="1"/>
    </xf>
    <xf borderId="0" fillId="0" fontId="9" numFmtId="0" xfId="0" applyAlignment="1" applyFont="1">
      <alignment shrinkToFit="0" vertical="top" wrapText="1"/>
    </xf>
    <xf borderId="0" fillId="5" fontId="14" numFmtId="0" xfId="0" applyAlignment="1" applyFont="1">
      <alignment horizontal="left" readingOrder="0" shrinkToFit="0" vertical="top" wrapText="1"/>
    </xf>
    <xf borderId="11" fillId="3" fontId="5" numFmtId="0" xfId="0" applyAlignment="1" applyBorder="1" applyFont="1">
      <alignment shrinkToFit="0" vertical="center" wrapText="1"/>
    </xf>
    <xf borderId="20" fillId="0" fontId="7" numFmtId="0" xfId="0" applyBorder="1" applyFont="1"/>
    <xf borderId="0" fillId="6" fontId="15" numFmtId="0" xfId="0" applyAlignment="1" applyFont="1">
      <alignment shrinkToFit="0" vertical="top" wrapText="1"/>
    </xf>
    <xf borderId="0" fillId="5" fontId="4" numFmtId="0" xfId="0" applyAlignment="1" applyFont="1">
      <alignment shrinkToFit="0" vertical="top" wrapText="1"/>
    </xf>
    <xf borderId="0" fillId="5" fontId="6" numFmtId="0" xfId="0" applyAlignment="1" applyFont="1">
      <alignment shrinkToFit="0" vertical="top" wrapText="1"/>
    </xf>
    <xf borderId="21" fillId="0" fontId="9" numFmtId="0" xfId="0" applyAlignment="1" applyBorder="1" applyFont="1">
      <alignment shrinkToFit="0" vertical="top" wrapText="1"/>
    </xf>
    <xf borderId="0" fillId="0" fontId="1" numFmtId="0" xfId="0" applyAlignment="1" applyFont="1">
      <alignment shrinkToFit="0" vertical="top" wrapText="1"/>
    </xf>
    <xf borderId="0" fillId="0" fontId="1" numFmtId="0" xfId="0" applyAlignment="1" applyFont="1">
      <alignment horizontal="left" shrinkToFit="0" vertical="top" wrapText="1"/>
    </xf>
    <xf borderId="0" fillId="0" fontId="9" numFmtId="0" xfId="0" applyFont="1"/>
    <xf borderId="8" fillId="0" fontId="6" numFmtId="0" xfId="0" applyAlignment="1" applyBorder="1" applyFont="1">
      <alignment horizontal="left" vertical="top"/>
    </xf>
    <xf borderId="0" fillId="0" fontId="9" numFmtId="0" xfId="0" applyAlignment="1" applyFont="1">
      <alignment vertical="top"/>
    </xf>
    <xf borderId="0" fillId="0" fontId="6" numFmtId="0" xfId="0" applyAlignment="1" applyFont="1">
      <alignment vertical="top"/>
    </xf>
    <xf borderId="8" fillId="0" fontId="9" numFmtId="0" xfId="0" applyAlignment="1" applyBorder="1" applyFont="1">
      <alignment readingOrder="0" shrinkToFit="0" vertical="top" wrapText="1"/>
    </xf>
    <xf borderId="13" fillId="3" fontId="4" numFmtId="0" xfId="0" applyAlignment="1" applyBorder="1" applyFont="1">
      <alignment readingOrder="0" shrinkToFit="0" vertical="top" wrapText="1"/>
    </xf>
    <xf borderId="8" fillId="0" fontId="6" numFmtId="0" xfId="0" applyAlignment="1" applyBorder="1" applyFont="1">
      <alignment horizontal="left" readingOrder="0" vertical="top"/>
    </xf>
    <xf borderId="8" fillId="0" fontId="6" numFmtId="0" xfId="0" applyAlignment="1" applyBorder="1" applyFont="1">
      <alignment readingOrder="0" shrinkToFit="0" vertical="top" wrapText="1"/>
    </xf>
    <xf borderId="0" fillId="0" fontId="6" numFmtId="0" xfId="0" applyAlignment="1" applyFont="1">
      <alignment horizontal="left" vertical="top"/>
    </xf>
    <xf borderId="12" fillId="3" fontId="6" numFmtId="0" xfId="0" applyAlignment="1" applyBorder="1" applyFont="1">
      <alignment shrinkToFit="0" vertical="top" wrapText="1"/>
    </xf>
    <xf borderId="0" fillId="0" fontId="6" numFmtId="0" xfId="0" applyAlignment="1" applyFont="1">
      <alignment horizontal="left"/>
    </xf>
    <xf borderId="0" fillId="0" fontId="6" numFmtId="0" xfId="0" applyAlignment="1" applyFont="1">
      <alignment shrinkToFit="0" wrapText="1"/>
    </xf>
    <xf borderId="8" fillId="7" fontId="6" numFmtId="0" xfId="0" applyAlignment="1" applyBorder="1" applyFill="1" applyFont="1">
      <alignment horizontal="left" shrinkToFit="0" vertical="top" wrapText="1"/>
    </xf>
    <xf borderId="8" fillId="7" fontId="6" numFmtId="0" xfId="0" applyAlignment="1" applyBorder="1" applyFont="1">
      <alignment horizontal="left" shrinkToFit="0" wrapText="1"/>
    </xf>
    <xf borderId="0" fillId="5" fontId="10"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1.png"/><Relationship Id="rId8"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923925</xdr:colOff>
      <xdr:row>9</xdr:row>
      <xdr:rowOff>47625</xdr:rowOff>
    </xdr:from>
    <xdr:ext cx="2162175" cy="904875"/>
    <xdr:sp>
      <xdr:nvSpPr>
        <xdr:cNvPr id="3" name="Shape 3">
          <a:hlinkClick r:id="rId1"/>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3257550</xdr:colOff>
      <xdr:row>9</xdr:row>
      <xdr:rowOff>47625</xdr:rowOff>
    </xdr:from>
    <xdr:ext cx="2162175" cy="904875"/>
    <xdr:sp>
      <xdr:nvSpPr>
        <xdr:cNvPr id="4" name="Shape 4">
          <a:hlinkClick r:id="rId2"/>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5600700</xdr:colOff>
      <xdr:row>9</xdr:row>
      <xdr:rowOff>47625</xdr:rowOff>
    </xdr:from>
    <xdr:ext cx="2162175" cy="904875"/>
    <xdr:sp>
      <xdr:nvSpPr>
        <xdr:cNvPr id="5" name="Shape 5">
          <a:hlinkClick r:id="rId3"/>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904875</xdr:colOff>
      <xdr:row>15</xdr:row>
      <xdr:rowOff>19050</xdr:rowOff>
    </xdr:from>
    <xdr:ext cx="2162175" cy="904875"/>
    <xdr:sp>
      <xdr:nvSpPr>
        <xdr:cNvPr id="6" name="Shape 6">
          <a:hlinkClick r:id="rId4"/>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3257550</xdr:colOff>
      <xdr:row>15</xdr:row>
      <xdr:rowOff>19050</xdr:rowOff>
    </xdr:from>
    <xdr:ext cx="2162175" cy="904875"/>
    <xdr:sp>
      <xdr:nvSpPr>
        <xdr:cNvPr id="7" name="Shape 7">
          <a:hlinkClick r:id="rId5"/>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5610225</xdr:colOff>
      <xdr:row>15</xdr:row>
      <xdr:rowOff>19050</xdr:rowOff>
    </xdr:from>
    <xdr:ext cx="2162175" cy="904875"/>
    <xdr:sp>
      <xdr:nvSpPr>
        <xdr:cNvPr id="8" name="Shape 8">
          <a:hlinkClick r:id="rId6"/>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7820025</xdr:colOff>
      <xdr:row>0</xdr:row>
      <xdr:rowOff>76200</xdr:rowOff>
    </xdr:from>
    <xdr:ext cx="838200" cy="838200"/>
    <xdr:pic>
      <xdr:nvPicPr>
        <xdr:cNvPr id="0" name="image3.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9" name="Shape 9">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0" name="Shape 10">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1" name="Shape 11">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2" name="Shape 12">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3" name="Shape 13">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4" name="Shape 14">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5" name="Shape 15">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kapowprimary.com/glossary/pitch/"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14.63"/>
    <col customWidth="1" min="2" max="6" width="12.63"/>
  </cols>
  <sheetData>
    <row r="1" ht="76.5" customHeight="1">
      <c r="A1" s="1"/>
      <c r="B1" s="2"/>
      <c r="C1" s="2"/>
      <c r="D1" s="2"/>
      <c r="E1" s="2"/>
      <c r="F1" s="2"/>
      <c r="G1" s="2"/>
      <c r="H1" s="2"/>
      <c r="I1" s="2"/>
      <c r="J1" s="2"/>
      <c r="K1" s="2"/>
      <c r="L1" s="2"/>
      <c r="M1" s="2"/>
      <c r="N1" s="2"/>
      <c r="O1" s="2"/>
      <c r="P1" s="2"/>
      <c r="Q1" s="2"/>
      <c r="R1" s="2"/>
      <c r="S1" s="2"/>
      <c r="T1" s="2"/>
      <c r="U1" s="2"/>
    </row>
    <row r="2" ht="27.75" customHeight="1">
      <c r="A2" s="3" t="s">
        <v>0</v>
      </c>
      <c r="B2" s="2"/>
      <c r="C2" s="2"/>
      <c r="D2" s="2"/>
      <c r="E2" s="2"/>
      <c r="F2" s="2"/>
      <c r="G2" s="2"/>
      <c r="H2" s="2"/>
      <c r="I2" s="2"/>
      <c r="J2" s="2"/>
      <c r="K2" s="2"/>
      <c r="L2" s="2"/>
      <c r="M2" s="2"/>
      <c r="N2" s="2"/>
      <c r="O2" s="2"/>
      <c r="P2" s="2"/>
      <c r="Q2" s="2"/>
      <c r="R2" s="2"/>
      <c r="S2" s="2"/>
      <c r="T2" s="2"/>
      <c r="U2" s="2"/>
    </row>
    <row r="3">
      <c r="A3" s="4" t="s">
        <v>1</v>
      </c>
      <c r="B3" s="2"/>
      <c r="C3" s="2"/>
      <c r="D3" s="2"/>
      <c r="E3" s="2"/>
      <c r="F3" s="2"/>
      <c r="G3" s="2"/>
      <c r="H3" s="2"/>
      <c r="I3" s="2"/>
      <c r="J3" s="2"/>
      <c r="K3" s="2"/>
      <c r="L3" s="2"/>
      <c r="M3" s="2"/>
      <c r="N3" s="2"/>
      <c r="O3" s="2"/>
      <c r="P3" s="2"/>
      <c r="Q3" s="2"/>
      <c r="R3" s="2"/>
      <c r="S3" s="2"/>
      <c r="T3" s="2"/>
      <c r="U3" s="2"/>
    </row>
    <row r="4">
      <c r="A4" s="4" t="s">
        <v>2</v>
      </c>
      <c r="B4" s="2"/>
      <c r="C4" s="2"/>
      <c r="D4" s="2"/>
      <c r="E4" s="2"/>
      <c r="F4" s="2"/>
      <c r="G4" s="2"/>
      <c r="H4" s="2"/>
      <c r="I4" s="2"/>
      <c r="J4" s="2"/>
      <c r="K4" s="2"/>
      <c r="L4" s="2"/>
      <c r="M4" s="2"/>
      <c r="N4" s="2"/>
      <c r="O4" s="2"/>
      <c r="P4" s="2"/>
      <c r="Q4" s="2"/>
      <c r="R4" s="2"/>
      <c r="S4" s="2"/>
      <c r="T4" s="2"/>
      <c r="U4" s="2"/>
    </row>
    <row r="5">
      <c r="A5" s="4" t="s">
        <v>3</v>
      </c>
      <c r="B5" s="2"/>
      <c r="C5" s="2"/>
      <c r="D5" s="2"/>
      <c r="E5" s="2"/>
      <c r="F5" s="2"/>
      <c r="G5" s="2"/>
      <c r="H5" s="2"/>
      <c r="I5" s="2"/>
      <c r="J5" s="2"/>
      <c r="K5" s="2"/>
      <c r="L5" s="2"/>
      <c r="M5" s="2"/>
      <c r="N5" s="2"/>
      <c r="O5" s="2"/>
      <c r="P5" s="2"/>
      <c r="Q5" s="2"/>
      <c r="R5" s="2"/>
      <c r="S5" s="2"/>
      <c r="T5" s="2"/>
      <c r="U5" s="2"/>
    </row>
    <row r="6">
      <c r="A6" s="4" t="s">
        <v>4</v>
      </c>
      <c r="B6" s="2"/>
      <c r="C6" s="2"/>
      <c r="D6" s="2"/>
      <c r="E6" s="2"/>
      <c r="F6" s="2"/>
      <c r="G6" s="2"/>
      <c r="H6" s="2"/>
      <c r="I6" s="2"/>
      <c r="J6" s="2"/>
      <c r="K6" s="2"/>
      <c r="L6" s="2"/>
      <c r="M6" s="2"/>
      <c r="N6" s="2"/>
      <c r="O6" s="2"/>
      <c r="P6" s="2"/>
      <c r="Q6" s="2"/>
      <c r="R6" s="2"/>
      <c r="S6" s="2"/>
      <c r="T6" s="2"/>
      <c r="U6" s="2"/>
    </row>
    <row r="7">
      <c r="A7" s="4" t="s">
        <v>5</v>
      </c>
      <c r="B7" s="2"/>
      <c r="C7" s="2"/>
      <c r="D7" s="2"/>
      <c r="E7" s="2"/>
      <c r="F7" s="2"/>
      <c r="G7" s="2"/>
      <c r="H7" s="2"/>
      <c r="I7" s="2"/>
      <c r="J7" s="2"/>
      <c r="K7" s="2"/>
      <c r="L7" s="2"/>
      <c r="M7" s="2"/>
      <c r="N7" s="2"/>
      <c r="O7" s="2"/>
      <c r="P7" s="2"/>
      <c r="Q7" s="2"/>
      <c r="R7" s="2"/>
      <c r="S7" s="2"/>
      <c r="T7" s="2"/>
      <c r="U7" s="2"/>
    </row>
    <row r="8">
      <c r="A8" s="5" t="s">
        <v>6</v>
      </c>
      <c r="B8" s="2"/>
      <c r="C8" s="2"/>
      <c r="D8" s="2"/>
      <c r="E8" s="2"/>
      <c r="F8" s="2"/>
      <c r="G8" s="2"/>
      <c r="H8" s="2"/>
      <c r="I8" s="2"/>
      <c r="J8" s="2"/>
      <c r="K8" s="2"/>
      <c r="L8" s="2"/>
      <c r="M8" s="2"/>
      <c r="N8" s="2"/>
      <c r="O8" s="2"/>
      <c r="P8" s="2"/>
      <c r="Q8" s="2"/>
      <c r="R8" s="2"/>
      <c r="S8" s="2"/>
      <c r="T8" s="2"/>
      <c r="U8" s="2"/>
    </row>
    <row r="9" ht="15.75" customHeight="1">
      <c r="A9" s="6"/>
      <c r="B9" s="2"/>
      <c r="C9" s="2"/>
      <c r="D9" s="2"/>
      <c r="E9" s="2"/>
      <c r="F9" s="2"/>
      <c r="G9" s="2"/>
      <c r="H9" s="2"/>
      <c r="I9" s="2"/>
      <c r="J9" s="2"/>
      <c r="K9" s="2"/>
      <c r="L9" s="2"/>
      <c r="M9" s="2"/>
      <c r="N9" s="2"/>
      <c r="O9" s="2"/>
      <c r="P9" s="2"/>
      <c r="Q9" s="2"/>
      <c r="R9" s="2"/>
      <c r="S9" s="2"/>
      <c r="T9" s="2"/>
      <c r="U9" s="2"/>
    </row>
    <row r="10" ht="15.75" customHeight="1">
      <c r="A10" s="2"/>
      <c r="B10" s="2"/>
      <c r="C10" s="2"/>
      <c r="D10" s="2"/>
      <c r="E10" s="2"/>
      <c r="F10" s="2"/>
      <c r="G10" s="2"/>
      <c r="H10" s="2"/>
      <c r="I10" s="2"/>
      <c r="J10" s="2"/>
      <c r="K10" s="2"/>
      <c r="L10" s="2"/>
      <c r="M10" s="2"/>
      <c r="N10" s="2"/>
      <c r="O10" s="2"/>
      <c r="P10" s="2"/>
      <c r="Q10" s="2"/>
      <c r="R10" s="2"/>
      <c r="S10" s="2"/>
      <c r="T10" s="2"/>
      <c r="U10" s="2"/>
    </row>
    <row r="11" ht="15.75" customHeight="1">
      <c r="A11" s="2"/>
      <c r="B11" s="2"/>
      <c r="C11" s="2"/>
      <c r="D11" s="2"/>
      <c r="E11" s="2"/>
      <c r="F11" s="2"/>
      <c r="G11" s="2"/>
      <c r="H11" s="2"/>
      <c r="I11" s="2"/>
      <c r="J11" s="2"/>
      <c r="K11" s="2"/>
      <c r="L11" s="2"/>
      <c r="M11" s="2"/>
      <c r="N11" s="2"/>
      <c r="O11" s="2"/>
      <c r="P11" s="2"/>
      <c r="Q11" s="2"/>
      <c r="R11" s="2"/>
      <c r="S11" s="2"/>
      <c r="T11" s="2"/>
      <c r="U11" s="2"/>
    </row>
    <row r="12" ht="15.75" customHeight="1">
      <c r="A12" s="2"/>
      <c r="B12" s="2"/>
      <c r="C12" s="2"/>
      <c r="D12" s="2"/>
      <c r="E12" s="2"/>
      <c r="F12" s="2"/>
      <c r="G12" s="2"/>
      <c r="H12" s="2"/>
      <c r="I12" s="2"/>
      <c r="J12" s="2"/>
      <c r="K12" s="2"/>
      <c r="L12" s="2"/>
      <c r="M12" s="2"/>
      <c r="N12" s="2"/>
      <c r="O12" s="2"/>
      <c r="P12" s="2"/>
      <c r="Q12" s="2"/>
      <c r="R12" s="2"/>
      <c r="S12" s="2"/>
      <c r="T12" s="2"/>
      <c r="U12" s="2"/>
    </row>
    <row r="13" ht="15.75" customHeight="1">
      <c r="A13" s="2"/>
      <c r="B13" s="2"/>
      <c r="C13" s="2"/>
      <c r="D13" s="2"/>
      <c r="E13" s="2"/>
      <c r="F13" s="2"/>
      <c r="G13" s="2"/>
      <c r="H13" s="2"/>
      <c r="I13" s="2"/>
      <c r="J13" s="2"/>
      <c r="K13" s="2"/>
      <c r="L13" s="2"/>
      <c r="M13" s="2"/>
      <c r="N13" s="2"/>
      <c r="O13" s="2"/>
      <c r="P13" s="2"/>
      <c r="Q13" s="2"/>
      <c r="R13" s="2"/>
      <c r="S13" s="2"/>
      <c r="T13" s="2"/>
      <c r="U13" s="2"/>
    </row>
    <row r="14" ht="15.75" customHeight="1">
      <c r="A14" s="2"/>
      <c r="B14" s="2"/>
      <c r="C14" s="2"/>
      <c r="D14" s="2"/>
      <c r="E14" s="2"/>
      <c r="F14" s="2"/>
      <c r="G14" s="2"/>
      <c r="H14" s="2"/>
      <c r="I14" s="2"/>
      <c r="J14" s="2"/>
      <c r="K14" s="2"/>
      <c r="L14" s="2"/>
      <c r="M14" s="2"/>
      <c r="N14" s="2"/>
      <c r="O14" s="2"/>
      <c r="P14" s="2"/>
      <c r="Q14" s="2"/>
      <c r="R14" s="2"/>
      <c r="S14" s="2"/>
      <c r="T14" s="2"/>
      <c r="U14" s="2"/>
    </row>
    <row r="15" ht="15.75" customHeight="1">
      <c r="A15" s="2"/>
      <c r="B15" s="2"/>
      <c r="C15" s="2"/>
      <c r="D15" s="2"/>
      <c r="E15" s="2"/>
      <c r="F15" s="2"/>
      <c r="G15" s="2"/>
      <c r="H15" s="2"/>
      <c r="I15" s="2"/>
      <c r="J15" s="2"/>
      <c r="K15" s="2"/>
      <c r="L15" s="2"/>
      <c r="M15" s="2"/>
      <c r="N15" s="2"/>
      <c r="O15" s="2"/>
      <c r="P15" s="2"/>
      <c r="Q15" s="2"/>
      <c r="R15" s="2"/>
      <c r="S15" s="2"/>
      <c r="T15" s="2"/>
      <c r="U15" s="2"/>
    </row>
    <row r="16" ht="15.75" customHeight="1">
      <c r="A16" s="2"/>
      <c r="B16" s="2"/>
      <c r="C16" s="2"/>
      <c r="D16" s="2"/>
      <c r="E16" s="2"/>
      <c r="F16" s="2"/>
      <c r="G16" s="2"/>
      <c r="H16" s="2"/>
      <c r="I16" s="2"/>
      <c r="J16" s="2"/>
      <c r="K16" s="2"/>
      <c r="L16" s="2"/>
      <c r="M16" s="2"/>
      <c r="N16" s="2"/>
      <c r="O16" s="2"/>
      <c r="P16" s="2"/>
      <c r="Q16" s="2"/>
      <c r="R16" s="2"/>
      <c r="S16" s="2"/>
      <c r="T16" s="2"/>
      <c r="U16" s="2"/>
    </row>
    <row r="17" ht="15.75" customHeight="1">
      <c r="A17" s="2"/>
      <c r="B17" s="2"/>
      <c r="C17" s="2"/>
      <c r="D17" s="2"/>
      <c r="E17" s="2"/>
      <c r="F17" s="2"/>
      <c r="G17" s="2"/>
      <c r="H17" s="2"/>
      <c r="I17" s="2"/>
      <c r="J17" s="2"/>
      <c r="K17" s="2"/>
      <c r="L17" s="2"/>
      <c r="M17" s="2"/>
      <c r="N17" s="2"/>
      <c r="O17" s="2"/>
      <c r="P17" s="2"/>
      <c r="Q17" s="2"/>
      <c r="R17" s="2"/>
      <c r="S17" s="2"/>
      <c r="T17" s="2"/>
      <c r="U17" s="2"/>
    </row>
    <row r="18" ht="15.75" customHeight="1">
      <c r="A18" s="2"/>
      <c r="B18" s="2"/>
      <c r="C18" s="2"/>
      <c r="D18" s="2"/>
      <c r="E18" s="2"/>
      <c r="F18" s="2"/>
      <c r="G18" s="2"/>
      <c r="H18" s="2"/>
      <c r="I18" s="2"/>
      <c r="J18" s="2"/>
      <c r="K18" s="2"/>
      <c r="L18" s="2"/>
      <c r="M18" s="2"/>
      <c r="N18" s="2"/>
      <c r="O18" s="2"/>
      <c r="P18" s="2"/>
      <c r="Q18" s="2"/>
      <c r="R18" s="2"/>
      <c r="S18" s="2"/>
      <c r="T18" s="2"/>
      <c r="U18" s="2"/>
    </row>
    <row r="19" ht="15.75" customHeight="1">
      <c r="A19" s="2"/>
      <c r="B19" s="2"/>
      <c r="C19" s="2"/>
      <c r="D19" s="2"/>
      <c r="E19" s="2"/>
      <c r="F19" s="2"/>
      <c r="G19" s="2"/>
      <c r="H19" s="2"/>
      <c r="I19" s="2"/>
      <c r="J19" s="2"/>
      <c r="K19" s="2"/>
      <c r="L19" s="2"/>
      <c r="M19" s="2"/>
      <c r="N19" s="2"/>
      <c r="O19" s="2"/>
      <c r="P19" s="2"/>
      <c r="Q19" s="2"/>
      <c r="R19" s="2"/>
      <c r="S19" s="2"/>
      <c r="T19" s="2"/>
      <c r="U19" s="2"/>
    </row>
    <row r="20" ht="15.75" customHeight="1">
      <c r="A20" s="2"/>
      <c r="B20" s="2"/>
      <c r="C20" s="2"/>
      <c r="D20" s="2"/>
      <c r="E20" s="2"/>
      <c r="F20" s="2"/>
      <c r="G20" s="2"/>
      <c r="H20" s="2"/>
      <c r="I20" s="2"/>
      <c r="J20" s="2"/>
      <c r="K20" s="2"/>
      <c r="L20" s="2"/>
      <c r="M20" s="2"/>
      <c r="N20" s="2"/>
      <c r="O20" s="2"/>
      <c r="P20" s="2"/>
      <c r="Q20" s="2"/>
      <c r="R20" s="2"/>
      <c r="S20" s="2"/>
      <c r="T20" s="2"/>
      <c r="U20" s="2"/>
    </row>
    <row r="21" ht="15.75" customHeight="1">
      <c r="A21" s="2"/>
      <c r="B21" s="2"/>
      <c r="C21" s="2"/>
      <c r="D21" s="2"/>
      <c r="E21" s="2"/>
      <c r="F21" s="2"/>
      <c r="G21" s="2"/>
      <c r="H21" s="2"/>
      <c r="I21" s="2"/>
      <c r="J21" s="2"/>
      <c r="K21" s="2"/>
      <c r="L21" s="2"/>
      <c r="M21" s="2"/>
      <c r="N21" s="2"/>
      <c r="O21" s="2"/>
      <c r="P21" s="2"/>
      <c r="Q21" s="2"/>
      <c r="R21" s="2"/>
      <c r="S21" s="2"/>
      <c r="T21" s="2"/>
      <c r="U21" s="2"/>
    </row>
    <row r="22" ht="15.75" customHeight="1">
      <c r="A22" s="2"/>
      <c r="B22" s="2"/>
      <c r="C22" s="2"/>
      <c r="D22" s="2"/>
      <c r="E22" s="2"/>
      <c r="F22" s="2"/>
      <c r="G22" s="2"/>
      <c r="H22" s="2"/>
      <c r="I22" s="2"/>
      <c r="J22" s="2"/>
      <c r="K22" s="2"/>
      <c r="L22" s="2"/>
      <c r="M22" s="2"/>
      <c r="N22" s="2"/>
      <c r="O22" s="2"/>
      <c r="P22" s="2"/>
      <c r="Q22" s="2"/>
      <c r="R22" s="2"/>
      <c r="S22" s="2"/>
      <c r="T22" s="2"/>
      <c r="U22" s="2"/>
    </row>
    <row r="23" ht="15.75" customHeight="1">
      <c r="A23" s="2"/>
      <c r="B23" s="2"/>
      <c r="C23" s="2"/>
      <c r="D23" s="2"/>
      <c r="E23" s="2"/>
      <c r="F23" s="2"/>
      <c r="G23" s="2"/>
      <c r="H23" s="2"/>
      <c r="I23" s="2"/>
      <c r="J23" s="2"/>
      <c r="K23" s="2"/>
      <c r="L23" s="2"/>
      <c r="M23" s="2"/>
      <c r="N23" s="2"/>
      <c r="O23" s="2"/>
      <c r="P23" s="2"/>
      <c r="Q23" s="2"/>
      <c r="R23" s="2"/>
      <c r="S23" s="2"/>
      <c r="T23" s="2"/>
      <c r="U23" s="2"/>
    </row>
    <row r="24" ht="15.75" customHeight="1">
      <c r="A24" s="2"/>
      <c r="B24" s="2"/>
      <c r="C24" s="2"/>
      <c r="D24" s="2"/>
      <c r="E24" s="2"/>
      <c r="F24" s="2"/>
      <c r="G24" s="2"/>
      <c r="H24" s="2"/>
      <c r="I24" s="2"/>
      <c r="J24" s="2"/>
      <c r="K24" s="2"/>
      <c r="L24" s="2"/>
      <c r="M24" s="2"/>
      <c r="N24" s="2"/>
      <c r="O24" s="2"/>
      <c r="P24" s="2"/>
      <c r="Q24" s="2"/>
      <c r="R24" s="2"/>
      <c r="S24" s="2"/>
      <c r="T24" s="2"/>
      <c r="U24" s="2"/>
    </row>
    <row r="25" ht="15.75" customHeight="1">
      <c r="A25" s="2"/>
      <c r="B25" s="2"/>
      <c r="C25" s="6"/>
      <c r="D25" s="2"/>
      <c r="E25" s="2"/>
      <c r="F25" s="2"/>
      <c r="G25" s="2"/>
      <c r="H25" s="2"/>
      <c r="I25" s="2"/>
      <c r="J25" s="2"/>
      <c r="K25" s="2"/>
      <c r="L25" s="2"/>
      <c r="M25" s="2"/>
      <c r="N25" s="2"/>
      <c r="O25" s="2"/>
      <c r="P25" s="2"/>
      <c r="Q25" s="2"/>
      <c r="R25" s="2"/>
      <c r="S25" s="2"/>
      <c r="T25" s="2"/>
      <c r="U25" s="2"/>
    </row>
    <row r="26" ht="15.75" customHeight="1">
      <c r="A26" s="2"/>
      <c r="B26" s="2"/>
      <c r="C26" s="6"/>
      <c r="D26" s="2"/>
      <c r="E26" s="2"/>
      <c r="F26" s="2"/>
      <c r="G26" s="2"/>
      <c r="H26" s="2"/>
      <c r="I26" s="2"/>
      <c r="J26" s="2"/>
      <c r="K26" s="2"/>
      <c r="L26" s="2"/>
      <c r="M26" s="2"/>
      <c r="N26" s="2"/>
      <c r="O26" s="2"/>
      <c r="P26" s="2"/>
      <c r="Q26" s="2"/>
      <c r="R26" s="2"/>
      <c r="S26" s="2"/>
      <c r="T26" s="2"/>
      <c r="U26" s="2"/>
    </row>
    <row r="27" ht="15.75" customHeight="1">
      <c r="A27" s="2"/>
      <c r="B27" s="2"/>
      <c r="C27" s="6"/>
      <c r="D27" s="2"/>
      <c r="E27" s="2"/>
      <c r="F27" s="2"/>
      <c r="G27" s="2"/>
      <c r="H27" s="2"/>
      <c r="I27" s="2"/>
      <c r="J27" s="2"/>
      <c r="K27" s="2"/>
      <c r="L27" s="2"/>
      <c r="M27" s="2"/>
      <c r="N27" s="2"/>
      <c r="O27" s="2"/>
      <c r="P27" s="2"/>
      <c r="Q27" s="2"/>
      <c r="R27" s="2"/>
      <c r="S27" s="2"/>
      <c r="T27" s="2"/>
      <c r="U27" s="2"/>
    </row>
    <row r="28" ht="15.75" customHeight="1">
      <c r="A28" s="2"/>
      <c r="B28" s="2"/>
      <c r="C28" s="6"/>
      <c r="D28" s="2"/>
      <c r="E28" s="2"/>
      <c r="F28" s="2"/>
      <c r="G28" s="2"/>
      <c r="H28" s="2"/>
      <c r="I28" s="2"/>
      <c r="J28" s="2"/>
      <c r="K28" s="2"/>
      <c r="L28" s="2"/>
      <c r="M28" s="2"/>
      <c r="N28" s="2"/>
      <c r="O28" s="2"/>
      <c r="P28" s="2"/>
      <c r="Q28" s="2"/>
      <c r="R28" s="2"/>
      <c r="S28" s="2"/>
      <c r="T28" s="2"/>
      <c r="U28" s="2"/>
    </row>
    <row r="29" ht="15.75" customHeight="1">
      <c r="A29" s="2"/>
      <c r="B29" s="2"/>
      <c r="C29" s="6"/>
      <c r="D29" s="2"/>
      <c r="E29" s="2"/>
      <c r="F29" s="2"/>
      <c r="G29" s="2"/>
      <c r="H29" s="2"/>
      <c r="I29" s="2"/>
      <c r="J29" s="2"/>
      <c r="K29" s="2"/>
      <c r="L29" s="2"/>
      <c r="M29" s="2"/>
      <c r="N29" s="2"/>
      <c r="O29" s="2"/>
      <c r="P29" s="2"/>
      <c r="Q29" s="2"/>
      <c r="R29" s="2"/>
      <c r="S29" s="2"/>
      <c r="T29" s="2"/>
      <c r="U29" s="2"/>
    </row>
    <row r="30" ht="15.75" customHeight="1">
      <c r="A30" s="2"/>
      <c r="B30" s="2"/>
      <c r="C30" s="6"/>
      <c r="D30" s="2"/>
      <c r="E30" s="2"/>
      <c r="F30" s="2"/>
      <c r="G30" s="2"/>
      <c r="H30" s="2"/>
      <c r="I30" s="2"/>
      <c r="J30" s="2"/>
      <c r="K30" s="2"/>
      <c r="L30" s="2"/>
      <c r="M30" s="2"/>
      <c r="N30" s="2"/>
      <c r="O30" s="2"/>
      <c r="P30" s="2"/>
      <c r="Q30" s="2"/>
      <c r="R30" s="2"/>
      <c r="S30" s="2"/>
      <c r="T30" s="2"/>
      <c r="U30" s="2"/>
    </row>
    <row r="31" ht="15.75" customHeight="1">
      <c r="A31" s="2"/>
      <c r="B31" s="2"/>
      <c r="C31" s="6"/>
      <c r="D31" s="2"/>
      <c r="E31" s="2"/>
      <c r="F31" s="2"/>
      <c r="G31" s="2"/>
      <c r="H31" s="2"/>
      <c r="I31" s="2"/>
      <c r="J31" s="2"/>
      <c r="K31" s="2"/>
      <c r="L31" s="2"/>
      <c r="M31" s="2"/>
      <c r="N31" s="2"/>
      <c r="O31" s="2"/>
      <c r="P31" s="2"/>
      <c r="Q31" s="2"/>
      <c r="R31" s="2"/>
      <c r="S31" s="2"/>
      <c r="T31" s="2"/>
      <c r="U31" s="2"/>
    </row>
    <row r="32" ht="15.75" customHeight="1">
      <c r="A32" s="2"/>
      <c r="B32" s="2"/>
      <c r="C32" s="6"/>
      <c r="D32" s="2"/>
      <c r="E32" s="2"/>
      <c r="F32" s="2"/>
      <c r="G32" s="2"/>
      <c r="H32" s="2"/>
      <c r="I32" s="2"/>
      <c r="J32" s="2"/>
      <c r="K32" s="2"/>
      <c r="L32" s="2"/>
      <c r="M32" s="2"/>
      <c r="N32" s="2"/>
      <c r="O32" s="2"/>
      <c r="P32" s="2"/>
      <c r="Q32" s="2"/>
      <c r="R32" s="2"/>
      <c r="S32" s="2"/>
      <c r="T32" s="2"/>
      <c r="U32" s="2"/>
    </row>
    <row r="33" ht="15.75" customHeight="1">
      <c r="A33" s="2"/>
      <c r="B33" s="2"/>
      <c r="C33" s="6"/>
      <c r="D33" s="2"/>
      <c r="E33" s="2"/>
      <c r="F33" s="2"/>
      <c r="G33" s="2"/>
      <c r="H33" s="2"/>
      <c r="I33" s="2"/>
      <c r="J33" s="2"/>
      <c r="K33" s="2"/>
      <c r="L33" s="2"/>
      <c r="M33" s="2"/>
      <c r="N33" s="2"/>
      <c r="O33" s="2"/>
      <c r="P33" s="2"/>
      <c r="Q33" s="2"/>
      <c r="R33" s="2"/>
      <c r="S33" s="2"/>
      <c r="T33" s="2"/>
      <c r="U33" s="2"/>
    </row>
    <row r="34" ht="15.75" customHeight="1">
      <c r="A34" s="2"/>
      <c r="B34" s="2"/>
      <c r="C34" s="6"/>
      <c r="D34" s="2"/>
      <c r="E34" s="2"/>
      <c r="F34" s="2"/>
      <c r="G34" s="2"/>
      <c r="H34" s="2"/>
      <c r="I34" s="2"/>
      <c r="J34" s="2"/>
      <c r="K34" s="2"/>
      <c r="L34" s="2"/>
      <c r="M34" s="2"/>
      <c r="N34" s="2"/>
      <c r="O34" s="2"/>
      <c r="P34" s="2"/>
      <c r="Q34" s="2"/>
      <c r="R34" s="2"/>
      <c r="S34" s="2"/>
      <c r="T34" s="2"/>
      <c r="U34" s="2"/>
    </row>
    <row r="35" ht="15.75" customHeight="1">
      <c r="A35" s="2"/>
      <c r="B35" s="2"/>
      <c r="C35" s="6"/>
      <c r="D35" s="2"/>
      <c r="E35" s="2"/>
      <c r="F35" s="2"/>
      <c r="G35" s="2"/>
      <c r="H35" s="2"/>
      <c r="I35" s="2"/>
      <c r="J35" s="2"/>
      <c r="K35" s="2"/>
      <c r="L35" s="2"/>
      <c r="M35" s="2"/>
      <c r="N35" s="2"/>
      <c r="O35" s="2"/>
      <c r="P35" s="2"/>
      <c r="Q35" s="2"/>
      <c r="R35" s="2"/>
      <c r="S35" s="2"/>
      <c r="T35" s="2"/>
      <c r="U35" s="2"/>
    </row>
    <row r="36" ht="15.75" customHeight="1">
      <c r="A36" s="2"/>
      <c r="B36" s="2"/>
      <c r="C36" s="6"/>
      <c r="D36" s="2"/>
      <c r="E36" s="2"/>
      <c r="F36" s="2"/>
      <c r="G36" s="2"/>
      <c r="H36" s="2"/>
      <c r="I36" s="2"/>
      <c r="J36" s="2"/>
      <c r="K36" s="2"/>
      <c r="L36" s="2"/>
      <c r="M36" s="2"/>
      <c r="N36" s="2"/>
      <c r="O36" s="2"/>
      <c r="P36" s="2"/>
      <c r="Q36" s="2"/>
      <c r="R36" s="2"/>
      <c r="S36" s="2"/>
      <c r="T36" s="2"/>
      <c r="U36" s="2"/>
    </row>
    <row r="37" ht="15.75" customHeight="1">
      <c r="A37" s="2"/>
      <c r="B37" s="2"/>
      <c r="C37" s="6"/>
      <c r="D37" s="2"/>
      <c r="E37" s="2"/>
      <c r="F37" s="2"/>
      <c r="G37" s="2"/>
      <c r="H37" s="2"/>
      <c r="I37" s="2"/>
      <c r="J37" s="2"/>
      <c r="K37" s="2"/>
      <c r="L37" s="2"/>
      <c r="M37" s="2"/>
      <c r="N37" s="2"/>
      <c r="O37" s="2"/>
      <c r="P37" s="2"/>
      <c r="Q37" s="2"/>
      <c r="R37" s="2"/>
      <c r="S37" s="2"/>
      <c r="T37" s="2"/>
      <c r="U37" s="2"/>
    </row>
    <row r="38" ht="15.75" customHeight="1">
      <c r="A38" s="2"/>
      <c r="B38" s="2"/>
      <c r="C38" s="6"/>
      <c r="D38" s="2"/>
      <c r="E38" s="2"/>
      <c r="F38" s="2"/>
      <c r="G38" s="2"/>
      <c r="H38" s="2"/>
      <c r="I38" s="2"/>
      <c r="J38" s="2"/>
      <c r="K38" s="2"/>
      <c r="L38" s="2"/>
      <c r="M38" s="2"/>
      <c r="N38" s="2"/>
      <c r="O38" s="2"/>
      <c r="P38" s="2"/>
      <c r="Q38" s="2"/>
      <c r="R38" s="2"/>
      <c r="S38" s="2"/>
      <c r="T38" s="2"/>
      <c r="U38" s="2"/>
    </row>
    <row r="39" ht="15.75" customHeight="1">
      <c r="A39" s="2"/>
      <c r="B39" s="2"/>
      <c r="C39" s="6"/>
      <c r="D39" s="2"/>
      <c r="E39" s="2"/>
      <c r="F39" s="2"/>
      <c r="G39" s="2"/>
      <c r="H39" s="2"/>
      <c r="I39" s="2"/>
      <c r="J39" s="2"/>
      <c r="K39" s="2"/>
      <c r="L39" s="2"/>
      <c r="M39" s="2"/>
      <c r="N39" s="2"/>
      <c r="O39" s="2"/>
      <c r="P39" s="2"/>
      <c r="Q39" s="2"/>
      <c r="R39" s="2"/>
      <c r="S39" s="2"/>
      <c r="T39" s="2"/>
      <c r="U39" s="2"/>
    </row>
    <row r="40" ht="15.75" customHeight="1">
      <c r="A40" s="2"/>
      <c r="B40" s="2"/>
      <c r="C40" s="6"/>
      <c r="D40" s="2"/>
      <c r="E40" s="2"/>
      <c r="F40" s="2"/>
      <c r="G40" s="2"/>
      <c r="H40" s="2"/>
      <c r="I40" s="2"/>
      <c r="J40" s="2"/>
      <c r="K40" s="2"/>
      <c r="L40" s="2"/>
      <c r="M40" s="2"/>
      <c r="N40" s="2"/>
      <c r="O40" s="2"/>
      <c r="P40" s="2"/>
      <c r="Q40" s="2"/>
      <c r="R40" s="2"/>
      <c r="S40" s="2"/>
      <c r="T40" s="2"/>
      <c r="U40" s="2"/>
    </row>
    <row r="41" ht="15.75" customHeight="1">
      <c r="A41" s="2"/>
      <c r="B41" s="2"/>
      <c r="C41" s="6"/>
      <c r="D41" s="2"/>
      <c r="E41" s="2"/>
      <c r="F41" s="2"/>
      <c r="G41" s="2"/>
      <c r="H41" s="2"/>
      <c r="I41" s="2"/>
      <c r="J41" s="2"/>
      <c r="K41" s="2"/>
      <c r="L41" s="2"/>
      <c r="M41" s="2"/>
      <c r="N41" s="2"/>
      <c r="O41" s="2"/>
      <c r="P41" s="2"/>
      <c r="Q41" s="2"/>
      <c r="R41" s="2"/>
      <c r="S41" s="2"/>
      <c r="T41" s="2"/>
      <c r="U41" s="2"/>
    </row>
    <row r="42" ht="15.75" customHeight="1">
      <c r="A42" s="2"/>
      <c r="B42" s="2"/>
      <c r="C42" s="6"/>
      <c r="D42" s="2"/>
      <c r="E42" s="2"/>
      <c r="F42" s="2"/>
      <c r="G42" s="2"/>
      <c r="H42" s="2"/>
      <c r="I42" s="2"/>
      <c r="J42" s="2"/>
      <c r="K42" s="2"/>
      <c r="L42" s="2"/>
      <c r="M42" s="2"/>
      <c r="N42" s="2"/>
      <c r="O42" s="2"/>
      <c r="P42" s="2"/>
      <c r="Q42" s="2"/>
      <c r="R42" s="2"/>
      <c r="S42" s="2"/>
      <c r="T42" s="2"/>
      <c r="U42" s="2"/>
    </row>
    <row r="43" ht="15.75" customHeight="1">
      <c r="A43" s="2"/>
      <c r="B43" s="2"/>
      <c r="C43" s="6"/>
      <c r="D43" s="2"/>
      <c r="E43" s="2"/>
      <c r="F43" s="2"/>
      <c r="G43" s="2"/>
      <c r="H43" s="2"/>
      <c r="I43" s="2"/>
      <c r="J43" s="2"/>
      <c r="K43" s="2"/>
      <c r="L43" s="2"/>
      <c r="M43" s="2"/>
      <c r="N43" s="2"/>
      <c r="O43" s="2"/>
      <c r="P43" s="2"/>
      <c r="Q43" s="2"/>
      <c r="R43" s="2"/>
      <c r="S43" s="2"/>
      <c r="T43" s="2"/>
      <c r="U43" s="2"/>
    </row>
    <row r="44" ht="15.75" customHeight="1">
      <c r="A44" s="2"/>
      <c r="B44" s="2"/>
      <c r="C44" s="6"/>
      <c r="D44" s="2"/>
      <c r="E44" s="2"/>
      <c r="F44" s="2"/>
      <c r="G44" s="2"/>
      <c r="H44" s="2"/>
      <c r="I44" s="2"/>
      <c r="J44" s="2"/>
      <c r="K44" s="2"/>
      <c r="L44" s="2"/>
      <c r="M44" s="2"/>
      <c r="N44" s="2"/>
      <c r="O44" s="2"/>
      <c r="P44" s="2"/>
      <c r="Q44" s="2"/>
      <c r="R44" s="2"/>
      <c r="S44" s="2"/>
      <c r="T44" s="2"/>
      <c r="U44" s="2"/>
    </row>
    <row r="45" ht="15.75" customHeight="1">
      <c r="A45" s="2"/>
      <c r="B45" s="2"/>
      <c r="C45" s="6"/>
      <c r="D45" s="2"/>
      <c r="E45" s="2"/>
      <c r="F45" s="2"/>
      <c r="G45" s="2"/>
      <c r="H45" s="2"/>
      <c r="I45" s="2"/>
      <c r="J45" s="2"/>
      <c r="K45" s="2"/>
      <c r="L45" s="2"/>
      <c r="M45" s="2"/>
      <c r="N45" s="2"/>
      <c r="O45" s="2"/>
      <c r="P45" s="2"/>
      <c r="Q45" s="2"/>
      <c r="R45" s="2"/>
      <c r="S45" s="2"/>
      <c r="T45" s="2"/>
      <c r="U45" s="2"/>
    </row>
    <row r="46" ht="15.75" customHeight="1">
      <c r="A46" s="2"/>
      <c r="B46" s="2"/>
      <c r="C46" s="6"/>
      <c r="D46" s="2"/>
      <c r="E46" s="2"/>
      <c r="F46" s="2"/>
      <c r="G46" s="2"/>
      <c r="H46" s="2"/>
      <c r="I46" s="2"/>
      <c r="J46" s="2"/>
      <c r="K46" s="2"/>
      <c r="L46" s="2"/>
      <c r="M46" s="2"/>
      <c r="N46" s="2"/>
      <c r="O46" s="2"/>
      <c r="P46" s="2"/>
      <c r="Q46" s="2"/>
      <c r="R46" s="2"/>
      <c r="S46" s="2"/>
      <c r="T46" s="2"/>
      <c r="U46" s="2"/>
    </row>
    <row r="47" ht="15.75" customHeight="1">
      <c r="A47" s="2"/>
      <c r="B47" s="2"/>
      <c r="C47" s="6"/>
      <c r="D47" s="2"/>
      <c r="E47" s="2"/>
      <c r="F47" s="2"/>
      <c r="G47" s="2"/>
      <c r="H47" s="2"/>
      <c r="I47" s="2"/>
      <c r="J47" s="2"/>
      <c r="K47" s="2"/>
      <c r="L47" s="2"/>
      <c r="M47" s="2"/>
      <c r="N47" s="2"/>
      <c r="O47" s="2"/>
      <c r="P47" s="2"/>
      <c r="Q47" s="2"/>
      <c r="R47" s="2"/>
      <c r="S47" s="2"/>
      <c r="T47" s="2"/>
      <c r="U47" s="2"/>
    </row>
    <row r="48" ht="15.75" customHeight="1">
      <c r="A48" s="2"/>
      <c r="B48" s="2"/>
      <c r="C48" s="6"/>
      <c r="D48" s="2"/>
      <c r="E48" s="2"/>
      <c r="F48" s="2"/>
      <c r="G48" s="2"/>
      <c r="H48" s="2"/>
      <c r="I48" s="2"/>
      <c r="J48" s="2"/>
      <c r="K48" s="2"/>
      <c r="L48" s="2"/>
      <c r="M48" s="2"/>
      <c r="N48" s="2"/>
      <c r="O48" s="2"/>
      <c r="P48" s="2"/>
      <c r="Q48" s="2"/>
      <c r="R48" s="2"/>
      <c r="S48" s="2"/>
      <c r="T48" s="2"/>
      <c r="U48" s="2"/>
    </row>
    <row r="49" ht="15.75" customHeight="1">
      <c r="A49" s="2"/>
      <c r="B49" s="2"/>
      <c r="C49" s="6"/>
      <c r="D49" s="2"/>
      <c r="E49" s="2"/>
      <c r="F49" s="2"/>
      <c r="G49" s="2"/>
      <c r="H49" s="2"/>
      <c r="I49" s="2"/>
      <c r="J49" s="2"/>
      <c r="K49" s="2"/>
      <c r="L49" s="2"/>
      <c r="M49" s="2"/>
      <c r="N49" s="2"/>
      <c r="O49" s="2"/>
      <c r="P49" s="2"/>
      <c r="Q49" s="2"/>
      <c r="R49" s="2"/>
      <c r="S49" s="2"/>
      <c r="T49" s="2"/>
      <c r="U49" s="2"/>
    </row>
    <row r="50" ht="15.75" customHeight="1">
      <c r="A50" s="2"/>
      <c r="B50" s="2"/>
      <c r="C50" s="6"/>
      <c r="D50" s="2"/>
      <c r="E50" s="2"/>
      <c r="F50" s="2"/>
      <c r="G50" s="2"/>
      <c r="H50" s="2"/>
      <c r="I50" s="2"/>
      <c r="J50" s="2"/>
      <c r="K50" s="2"/>
      <c r="L50" s="2"/>
      <c r="M50" s="2"/>
      <c r="N50" s="2"/>
      <c r="O50" s="2"/>
      <c r="P50" s="2"/>
      <c r="Q50" s="2"/>
      <c r="R50" s="2"/>
      <c r="S50" s="2"/>
      <c r="T50" s="2"/>
      <c r="U50" s="2"/>
    </row>
    <row r="51" ht="15.75" customHeight="1">
      <c r="A51" s="2"/>
      <c r="B51" s="2"/>
      <c r="C51" s="6"/>
      <c r="D51" s="2"/>
      <c r="E51" s="2"/>
      <c r="F51" s="2"/>
      <c r="G51" s="2"/>
      <c r="H51" s="2"/>
      <c r="I51" s="2"/>
      <c r="J51" s="2"/>
      <c r="K51" s="2"/>
      <c r="L51" s="2"/>
      <c r="M51" s="2"/>
      <c r="N51" s="2"/>
      <c r="O51" s="2"/>
      <c r="P51" s="2"/>
      <c r="Q51" s="2"/>
      <c r="R51" s="2"/>
      <c r="S51" s="2"/>
      <c r="T51" s="2"/>
      <c r="U51" s="2"/>
    </row>
    <row r="52" ht="15.75" customHeight="1">
      <c r="A52" s="2"/>
      <c r="B52" s="2"/>
      <c r="C52" s="6"/>
      <c r="D52" s="2"/>
      <c r="E52" s="2"/>
      <c r="F52" s="2"/>
      <c r="G52" s="2"/>
      <c r="H52" s="2"/>
      <c r="I52" s="2"/>
      <c r="J52" s="2"/>
      <c r="K52" s="2"/>
      <c r="L52" s="2"/>
      <c r="M52" s="2"/>
      <c r="N52" s="2"/>
      <c r="O52" s="2"/>
      <c r="P52" s="2"/>
      <c r="Q52" s="2"/>
      <c r="R52" s="2"/>
      <c r="S52" s="2"/>
      <c r="T52" s="2"/>
      <c r="U52" s="2"/>
    </row>
    <row r="53" ht="15.75" customHeight="1">
      <c r="A53" s="2"/>
      <c r="B53" s="2"/>
      <c r="C53" s="6"/>
      <c r="D53" s="2"/>
      <c r="E53" s="2"/>
      <c r="F53" s="2"/>
      <c r="G53" s="2"/>
      <c r="H53" s="2"/>
      <c r="I53" s="2"/>
      <c r="J53" s="2"/>
      <c r="K53" s="2"/>
      <c r="L53" s="2"/>
      <c r="M53" s="2"/>
      <c r="N53" s="2"/>
      <c r="O53" s="2"/>
      <c r="P53" s="2"/>
      <c r="Q53" s="2"/>
      <c r="R53" s="2"/>
      <c r="S53" s="2"/>
      <c r="T53" s="2"/>
      <c r="U53" s="2"/>
    </row>
    <row r="54" ht="15.75" customHeight="1">
      <c r="A54" s="2"/>
      <c r="B54" s="2"/>
      <c r="C54" s="6"/>
      <c r="D54" s="2"/>
      <c r="E54" s="2"/>
      <c r="F54" s="2"/>
      <c r="G54" s="2"/>
      <c r="H54" s="2"/>
      <c r="I54" s="2"/>
      <c r="J54" s="2"/>
      <c r="K54" s="2"/>
      <c r="L54" s="2"/>
      <c r="M54" s="2"/>
      <c r="N54" s="2"/>
      <c r="O54" s="2"/>
      <c r="P54" s="2"/>
      <c r="Q54" s="2"/>
      <c r="R54" s="2"/>
      <c r="S54" s="2"/>
      <c r="T54" s="2"/>
      <c r="U54" s="2"/>
    </row>
    <row r="55" ht="15.75" customHeight="1">
      <c r="A55" s="2"/>
      <c r="B55" s="2"/>
      <c r="C55" s="6"/>
      <c r="D55" s="2"/>
      <c r="E55" s="2"/>
      <c r="F55" s="2"/>
      <c r="G55" s="2"/>
      <c r="H55" s="2"/>
      <c r="I55" s="2"/>
      <c r="J55" s="2"/>
      <c r="K55" s="2"/>
      <c r="L55" s="2"/>
      <c r="M55" s="2"/>
      <c r="N55" s="2"/>
      <c r="O55" s="2"/>
      <c r="P55" s="2"/>
      <c r="Q55" s="2"/>
      <c r="R55" s="2"/>
      <c r="S55" s="2"/>
      <c r="T55" s="2"/>
      <c r="U55" s="2"/>
    </row>
    <row r="56" ht="15.75" customHeight="1">
      <c r="A56" s="2"/>
      <c r="B56" s="2"/>
      <c r="C56" s="2"/>
      <c r="D56" s="2"/>
      <c r="E56" s="2"/>
      <c r="F56" s="2"/>
      <c r="G56" s="2"/>
      <c r="H56" s="2"/>
      <c r="I56" s="2"/>
      <c r="J56" s="2"/>
      <c r="K56" s="2"/>
      <c r="L56" s="2"/>
      <c r="M56" s="2"/>
      <c r="N56" s="2"/>
      <c r="O56" s="2"/>
      <c r="P56" s="2"/>
      <c r="Q56" s="2"/>
      <c r="R56" s="2"/>
      <c r="S56" s="2"/>
      <c r="T56" s="2"/>
      <c r="U56" s="2"/>
    </row>
    <row r="57" ht="15.75" customHeight="1">
      <c r="A57" s="2"/>
      <c r="B57" s="2"/>
      <c r="C57" s="2"/>
      <c r="D57" s="2"/>
      <c r="E57" s="2"/>
      <c r="F57" s="2"/>
      <c r="G57" s="2"/>
      <c r="H57" s="2"/>
      <c r="I57" s="2"/>
      <c r="J57" s="2"/>
      <c r="K57" s="2"/>
      <c r="L57" s="2"/>
      <c r="M57" s="2"/>
      <c r="N57" s="2"/>
      <c r="O57" s="2"/>
      <c r="P57" s="2"/>
      <c r="Q57" s="2"/>
      <c r="R57" s="2"/>
      <c r="S57" s="2"/>
      <c r="T57" s="2"/>
      <c r="U57" s="2"/>
    </row>
    <row r="58" ht="15.75" customHeight="1">
      <c r="A58" s="2"/>
      <c r="B58" s="2"/>
      <c r="C58" s="2"/>
      <c r="D58" s="2"/>
      <c r="E58" s="2"/>
      <c r="F58" s="2"/>
      <c r="G58" s="2"/>
      <c r="H58" s="2"/>
      <c r="I58" s="2"/>
      <c r="J58" s="2"/>
      <c r="K58" s="2"/>
      <c r="L58" s="2"/>
      <c r="M58" s="2"/>
      <c r="N58" s="2"/>
      <c r="O58" s="2"/>
      <c r="P58" s="2"/>
      <c r="Q58" s="2"/>
      <c r="R58" s="2"/>
      <c r="S58" s="2"/>
      <c r="T58" s="2"/>
      <c r="U58" s="2"/>
    </row>
    <row r="59" ht="15.75" customHeight="1">
      <c r="A59" s="2"/>
      <c r="B59" s="2"/>
      <c r="C59" s="2"/>
      <c r="D59" s="2"/>
      <c r="E59" s="2"/>
      <c r="F59" s="2"/>
      <c r="G59" s="2"/>
      <c r="H59" s="2"/>
      <c r="I59" s="2"/>
      <c r="J59" s="2"/>
      <c r="K59" s="2"/>
      <c r="L59" s="2"/>
      <c r="M59" s="2"/>
      <c r="N59" s="2"/>
      <c r="O59" s="2"/>
      <c r="P59" s="2"/>
      <c r="Q59" s="2"/>
      <c r="R59" s="2"/>
      <c r="S59" s="2"/>
      <c r="T59" s="2"/>
      <c r="U59" s="2"/>
    </row>
    <row r="60" ht="15.75" customHeight="1">
      <c r="A60" s="2"/>
      <c r="B60" s="2"/>
      <c r="C60" s="2"/>
      <c r="D60" s="2"/>
      <c r="E60" s="2"/>
      <c r="F60" s="2"/>
      <c r="G60" s="2"/>
      <c r="H60" s="2"/>
      <c r="I60" s="2"/>
      <c r="J60" s="2"/>
      <c r="K60" s="2"/>
      <c r="L60" s="2"/>
      <c r="M60" s="2"/>
      <c r="N60" s="2"/>
      <c r="O60" s="2"/>
      <c r="P60" s="2"/>
      <c r="Q60" s="2"/>
      <c r="R60" s="2"/>
      <c r="S60" s="2"/>
      <c r="T60" s="2"/>
      <c r="U60" s="2"/>
    </row>
    <row r="61" ht="15.75" customHeight="1">
      <c r="A61" s="2"/>
      <c r="B61" s="2"/>
      <c r="C61" s="2"/>
      <c r="D61" s="2"/>
      <c r="E61" s="2"/>
      <c r="F61" s="2"/>
      <c r="G61" s="2"/>
      <c r="H61" s="2"/>
      <c r="I61" s="2"/>
      <c r="J61" s="2"/>
      <c r="K61" s="2"/>
      <c r="L61" s="2"/>
      <c r="M61" s="2"/>
      <c r="N61" s="2"/>
      <c r="O61" s="2"/>
      <c r="P61" s="2"/>
      <c r="Q61" s="2"/>
      <c r="R61" s="2"/>
      <c r="S61" s="2"/>
      <c r="T61" s="2"/>
      <c r="U61" s="2"/>
    </row>
    <row r="62" ht="15.75" customHeight="1">
      <c r="A62" s="2"/>
      <c r="B62" s="2"/>
      <c r="C62" s="2"/>
      <c r="D62" s="2"/>
      <c r="E62" s="2"/>
      <c r="F62" s="2"/>
      <c r="G62" s="2"/>
      <c r="H62" s="2"/>
      <c r="I62" s="2"/>
      <c r="J62" s="2"/>
      <c r="K62" s="2"/>
      <c r="L62" s="2"/>
      <c r="M62" s="2"/>
      <c r="N62" s="2"/>
      <c r="O62" s="2"/>
      <c r="P62" s="2"/>
      <c r="Q62" s="2"/>
      <c r="R62" s="2"/>
      <c r="S62" s="2"/>
      <c r="T62" s="2"/>
      <c r="U62" s="2"/>
    </row>
    <row r="63" ht="15.75" customHeight="1">
      <c r="A63" s="2"/>
      <c r="B63" s="2"/>
      <c r="C63" s="2"/>
      <c r="D63" s="2"/>
      <c r="E63" s="2"/>
      <c r="F63" s="2"/>
      <c r="G63" s="2"/>
      <c r="H63" s="2"/>
      <c r="I63" s="2"/>
      <c r="J63" s="2"/>
      <c r="K63" s="2"/>
      <c r="L63" s="2"/>
      <c r="M63" s="2"/>
      <c r="N63" s="2"/>
      <c r="O63" s="2"/>
      <c r="P63" s="2"/>
      <c r="Q63" s="2"/>
      <c r="R63" s="2"/>
      <c r="S63" s="2"/>
      <c r="T63" s="2"/>
      <c r="U63" s="2"/>
    </row>
    <row r="64" ht="15.75" customHeight="1">
      <c r="A64" s="2"/>
      <c r="B64" s="2"/>
      <c r="C64" s="2"/>
      <c r="D64" s="2"/>
      <c r="E64" s="2"/>
      <c r="F64" s="2"/>
      <c r="G64" s="2"/>
      <c r="H64" s="2"/>
      <c r="I64" s="2"/>
      <c r="J64" s="2"/>
      <c r="K64" s="2"/>
      <c r="L64" s="2"/>
      <c r="M64" s="2"/>
      <c r="N64" s="2"/>
      <c r="O64" s="2"/>
      <c r="P64" s="2"/>
      <c r="Q64" s="2"/>
      <c r="R64" s="2"/>
      <c r="S64" s="2"/>
      <c r="T64" s="2"/>
      <c r="U64" s="2"/>
    </row>
    <row r="65" ht="15.75" customHeight="1">
      <c r="A65" s="2"/>
      <c r="B65" s="2"/>
      <c r="C65" s="2"/>
      <c r="D65" s="2"/>
      <c r="E65" s="2"/>
      <c r="F65" s="2"/>
      <c r="G65" s="2"/>
      <c r="H65" s="2"/>
      <c r="I65" s="2"/>
      <c r="J65" s="2"/>
      <c r="K65" s="2"/>
      <c r="L65" s="2"/>
      <c r="M65" s="2"/>
      <c r="N65" s="2"/>
      <c r="O65" s="2"/>
      <c r="P65" s="2"/>
      <c r="Q65" s="2"/>
      <c r="R65" s="2"/>
      <c r="S65" s="2"/>
      <c r="T65" s="2"/>
      <c r="U65" s="2"/>
    </row>
    <row r="66" ht="15.75" customHeight="1">
      <c r="A66" s="2"/>
      <c r="B66" s="2"/>
      <c r="C66" s="2"/>
      <c r="D66" s="2"/>
      <c r="E66" s="2"/>
      <c r="F66" s="2"/>
      <c r="G66" s="2"/>
      <c r="H66" s="2"/>
      <c r="I66" s="2"/>
      <c r="J66" s="2"/>
      <c r="K66" s="2"/>
      <c r="L66" s="2"/>
      <c r="M66" s="2"/>
      <c r="N66" s="2"/>
      <c r="O66" s="2"/>
      <c r="P66" s="2"/>
      <c r="Q66" s="2"/>
      <c r="R66" s="2"/>
      <c r="S66" s="2"/>
      <c r="T66" s="2"/>
      <c r="U66" s="2"/>
    </row>
    <row r="67" ht="15.75" customHeight="1">
      <c r="A67" s="2"/>
      <c r="B67" s="2"/>
      <c r="C67" s="2"/>
      <c r="D67" s="2"/>
      <c r="E67" s="2"/>
      <c r="F67" s="2"/>
      <c r="G67" s="2"/>
      <c r="H67" s="2"/>
      <c r="I67" s="2"/>
      <c r="J67" s="2"/>
      <c r="K67" s="2"/>
      <c r="L67" s="2"/>
      <c r="M67" s="2"/>
      <c r="N67" s="2"/>
      <c r="O67" s="2"/>
      <c r="P67" s="2"/>
      <c r="Q67" s="2"/>
      <c r="R67" s="2"/>
      <c r="S67" s="2"/>
      <c r="T67" s="2"/>
      <c r="U67" s="2"/>
    </row>
    <row r="68" ht="15.75" customHeight="1">
      <c r="A68" s="2"/>
      <c r="B68" s="2"/>
      <c r="C68" s="2"/>
      <c r="D68" s="2"/>
      <c r="E68" s="2"/>
      <c r="F68" s="2"/>
      <c r="G68" s="2"/>
      <c r="H68" s="2"/>
      <c r="I68" s="2"/>
      <c r="J68" s="2"/>
      <c r="K68" s="2"/>
      <c r="L68" s="2"/>
      <c r="M68" s="2"/>
      <c r="N68" s="2"/>
      <c r="O68" s="2"/>
      <c r="P68" s="2"/>
      <c r="Q68" s="2"/>
      <c r="R68" s="2"/>
      <c r="S68" s="2"/>
      <c r="T68" s="2"/>
      <c r="U68" s="2"/>
    </row>
    <row r="69" ht="15.75" customHeight="1">
      <c r="A69" s="2"/>
      <c r="B69" s="2"/>
      <c r="C69" s="2"/>
      <c r="D69" s="2"/>
      <c r="E69" s="2"/>
      <c r="F69" s="2"/>
      <c r="G69" s="2"/>
      <c r="H69" s="2"/>
      <c r="I69" s="2"/>
      <c r="J69" s="2"/>
      <c r="K69" s="2"/>
      <c r="L69" s="2"/>
      <c r="M69" s="2"/>
      <c r="N69" s="2"/>
      <c r="O69" s="2"/>
      <c r="P69" s="2"/>
      <c r="Q69" s="2"/>
      <c r="R69" s="2"/>
      <c r="S69" s="2"/>
      <c r="T69" s="2"/>
      <c r="U69" s="2"/>
    </row>
    <row r="70" ht="15.75" customHeight="1">
      <c r="A70" s="2"/>
      <c r="B70" s="2"/>
      <c r="C70" s="2"/>
      <c r="D70" s="2"/>
      <c r="E70" s="2"/>
      <c r="F70" s="2"/>
      <c r="G70" s="2"/>
      <c r="H70" s="2"/>
      <c r="I70" s="2"/>
      <c r="J70" s="2"/>
      <c r="K70" s="2"/>
      <c r="L70" s="2"/>
      <c r="M70" s="2"/>
      <c r="N70" s="2"/>
      <c r="O70" s="2"/>
      <c r="P70" s="2"/>
      <c r="Q70" s="2"/>
      <c r="R70" s="2"/>
      <c r="S70" s="2"/>
      <c r="T70" s="2"/>
      <c r="U70" s="2"/>
    </row>
    <row r="71" ht="15.75" customHeight="1">
      <c r="A71" s="2"/>
      <c r="B71" s="2"/>
      <c r="C71" s="2"/>
      <c r="D71" s="2"/>
      <c r="E71" s="2"/>
      <c r="F71" s="2"/>
      <c r="G71" s="2"/>
      <c r="H71" s="2"/>
      <c r="I71" s="2"/>
      <c r="J71" s="2"/>
      <c r="K71" s="2"/>
      <c r="L71" s="2"/>
      <c r="M71" s="2"/>
      <c r="N71" s="2"/>
      <c r="O71" s="2"/>
      <c r="P71" s="2"/>
      <c r="Q71" s="2"/>
      <c r="R71" s="2"/>
      <c r="S71" s="2"/>
      <c r="T71" s="2"/>
      <c r="U71" s="2"/>
    </row>
    <row r="72" ht="15.75" customHeight="1">
      <c r="A72" s="2"/>
      <c r="B72" s="2"/>
      <c r="C72" s="2"/>
      <c r="D72" s="2"/>
      <c r="E72" s="2"/>
      <c r="F72" s="2"/>
      <c r="G72" s="2"/>
      <c r="H72" s="2"/>
      <c r="I72" s="2"/>
      <c r="J72" s="2"/>
      <c r="K72" s="2"/>
      <c r="L72" s="2"/>
      <c r="M72" s="2"/>
      <c r="N72" s="2"/>
      <c r="O72" s="2"/>
      <c r="P72" s="2"/>
      <c r="Q72" s="2"/>
      <c r="R72" s="2"/>
      <c r="S72" s="2"/>
      <c r="T72" s="2"/>
      <c r="U72" s="2"/>
    </row>
    <row r="73" ht="15.75" customHeight="1">
      <c r="A73" s="2"/>
      <c r="B73" s="2"/>
      <c r="C73" s="2"/>
      <c r="D73" s="2"/>
      <c r="E73" s="2"/>
      <c r="F73" s="2"/>
      <c r="G73" s="2"/>
      <c r="H73" s="2"/>
      <c r="I73" s="2"/>
      <c r="J73" s="2"/>
      <c r="K73" s="2"/>
      <c r="L73" s="2"/>
      <c r="M73" s="2"/>
      <c r="N73" s="2"/>
      <c r="O73" s="2"/>
      <c r="P73" s="2"/>
      <c r="Q73" s="2"/>
      <c r="R73" s="2"/>
      <c r="S73" s="2"/>
      <c r="T73" s="2"/>
      <c r="U73" s="2"/>
    </row>
    <row r="74" ht="15.75" customHeight="1">
      <c r="A74" s="2"/>
      <c r="B74" s="2"/>
      <c r="C74" s="2"/>
      <c r="D74" s="2"/>
      <c r="E74" s="2"/>
      <c r="F74" s="2"/>
      <c r="G74" s="2"/>
      <c r="H74" s="2"/>
      <c r="I74" s="2"/>
      <c r="J74" s="2"/>
      <c r="K74" s="2"/>
      <c r="L74" s="2"/>
      <c r="M74" s="2"/>
      <c r="N74" s="2"/>
      <c r="O74" s="2"/>
      <c r="P74" s="2"/>
      <c r="Q74" s="2"/>
      <c r="R74" s="2"/>
      <c r="S74" s="2"/>
      <c r="T74" s="2"/>
      <c r="U74" s="2"/>
    </row>
    <row r="75" ht="15.75" customHeight="1">
      <c r="A75" s="2"/>
      <c r="B75" s="2"/>
      <c r="C75" s="2"/>
      <c r="D75" s="2"/>
      <c r="E75" s="2"/>
      <c r="F75" s="2"/>
      <c r="G75" s="2"/>
      <c r="H75" s="2"/>
      <c r="I75" s="2"/>
      <c r="J75" s="2"/>
      <c r="K75" s="2"/>
      <c r="L75" s="2"/>
      <c r="M75" s="2"/>
      <c r="N75" s="2"/>
      <c r="O75" s="2"/>
      <c r="P75" s="2"/>
      <c r="Q75" s="2"/>
      <c r="R75" s="2"/>
      <c r="S75" s="2"/>
      <c r="T75" s="2"/>
      <c r="U75" s="2"/>
    </row>
    <row r="76" ht="15.75" customHeight="1">
      <c r="A76" s="2"/>
      <c r="B76" s="2"/>
      <c r="C76" s="2"/>
      <c r="D76" s="2"/>
      <c r="E76" s="2"/>
      <c r="F76" s="2"/>
      <c r="G76" s="2"/>
      <c r="H76" s="2"/>
      <c r="I76" s="2"/>
      <c r="J76" s="2"/>
      <c r="K76" s="2"/>
      <c r="L76" s="2"/>
      <c r="M76" s="2"/>
      <c r="N76" s="2"/>
      <c r="O76" s="2"/>
      <c r="P76" s="2"/>
      <c r="Q76" s="2"/>
      <c r="R76" s="2"/>
      <c r="S76" s="2"/>
      <c r="T76" s="2"/>
      <c r="U76" s="2"/>
    </row>
    <row r="77" ht="15.75" customHeight="1">
      <c r="A77" s="2"/>
      <c r="B77" s="2"/>
      <c r="C77" s="2"/>
      <c r="D77" s="2"/>
      <c r="E77" s="2"/>
      <c r="F77" s="2"/>
      <c r="G77" s="2"/>
      <c r="H77" s="2"/>
      <c r="I77" s="2"/>
      <c r="J77" s="2"/>
      <c r="K77" s="2"/>
      <c r="L77" s="2"/>
      <c r="M77" s="2"/>
      <c r="N77" s="2"/>
      <c r="O77" s="2"/>
      <c r="P77" s="2"/>
      <c r="Q77" s="2"/>
      <c r="R77" s="2"/>
      <c r="S77" s="2"/>
      <c r="T77" s="2"/>
      <c r="U77" s="2"/>
    </row>
    <row r="78" ht="15.75" customHeight="1">
      <c r="A78" s="2"/>
      <c r="B78" s="2"/>
      <c r="C78" s="2"/>
      <c r="D78" s="2"/>
      <c r="E78" s="2"/>
      <c r="F78" s="2"/>
      <c r="G78" s="2"/>
      <c r="H78" s="2"/>
      <c r="I78" s="2"/>
      <c r="J78" s="2"/>
      <c r="K78" s="2"/>
      <c r="L78" s="2"/>
      <c r="M78" s="2"/>
      <c r="N78" s="2"/>
      <c r="O78" s="2"/>
      <c r="P78" s="2"/>
      <c r="Q78" s="2"/>
      <c r="R78" s="2"/>
      <c r="S78" s="2"/>
      <c r="T78" s="2"/>
      <c r="U78" s="2"/>
    </row>
    <row r="79" ht="15.75" customHeight="1">
      <c r="A79" s="2"/>
      <c r="B79" s="2"/>
      <c r="C79" s="2"/>
      <c r="D79" s="2"/>
      <c r="E79" s="2"/>
      <c r="F79" s="2"/>
      <c r="G79" s="2"/>
      <c r="H79" s="2"/>
      <c r="I79" s="2"/>
      <c r="J79" s="2"/>
      <c r="K79" s="2"/>
      <c r="L79" s="2"/>
      <c r="M79" s="2"/>
      <c r="N79" s="2"/>
      <c r="O79" s="2"/>
      <c r="P79" s="2"/>
      <c r="Q79" s="2"/>
      <c r="R79" s="2"/>
      <c r="S79" s="2"/>
      <c r="T79" s="2"/>
      <c r="U79" s="2"/>
    </row>
    <row r="80" ht="15.75" customHeight="1">
      <c r="A80" s="2"/>
      <c r="B80" s="2"/>
      <c r="C80" s="2"/>
      <c r="D80" s="2"/>
      <c r="E80" s="2"/>
      <c r="F80" s="2"/>
      <c r="G80" s="2"/>
      <c r="H80" s="2"/>
      <c r="I80" s="2"/>
      <c r="J80" s="2"/>
      <c r="K80" s="2"/>
      <c r="L80" s="2"/>
      <c r="M80" s="2"/>
      <c r="N80" s="2"/>
      <c r="O80" s="2"/>
      <c r="P80" s="2"/>
      <c r="Q80" s="2"/>
      <c r="R80" s="2"/>
      <c r="S80" s="2"/>
      <c r="T80" s="2"/>
      <c r="U80" s="2"/>
    </row>
    <row r="81" ht="15.75" customHeight="1">
      <c r="A81" s="2"/>
      <c r="B81" s="2"/>
      <c r="C81" s="2"/>
      <c r="D81" s="2"/>
      <c r="E81" s="2"/>
      <c r="F81" s="2"/>
      <c r="G81" s="2"/>
      <c r="H81" s="2"/>
      <c r="I81" s="2"/>
      <c r="J81" s="2"/>
      <c r="K81" s="2"/>
      <c r="L81" s="2"/>
      <c r="M81" s="2"/>
      <c r="N81" s="2"/>
      <c r="O81" s="2"/>
      <c r="P81" s="2"/>
      <c r="Q81" s="2"/>
      <c r="R81" s="2"/>
      <c r="S81" s="2"/>
      <c r="T81" s="2"/>
      <c r="U81" s="2"/>
    </row>
    <row r="82" ht="15.75" customHeight="1">
      <c r="A82" s="2"/>
      <c r="B82" s="2"/>
      <c r="C82" s="2"/>
      <c r="D82" s="2"/>
      <c r="E82" s="2"/>
      <c r="F82" s="2"/>
      <c r="G82" s="2"/>
      <c r="H82" s="2"/>
      <c r="I82" s="2"/>
      <c r="J82" s="2"/>
      <c r="K82" s="2"/>
      <c r="L82" s="2"/>
      <c r="M82" s="2"/>
      <c r="N82" s="2"/>
      <c r="O82" s="2"/>
      <c r="P82" s="2"/>
      <c r="Q82" s="2"/>
      <c r="R82" s="2"/>
      <c r="S82" s="2"/>
      <c r="T82" s="2"/>
      <c r="U82" s="2"/>
    </row>
    <row r="83" ht="15.75" customHeight="1">
      <c r="A83" s="2"/>
      <c r="B83" s="2"/>
      <c r="C83" s="2"/>
      <c r="D83" s="2"/>
      <c r="E83" s="2"/>
      <c r="F83" s="2"/>
      <c r="G83" s="2"/>
      <c r="H83" s="2"/>
      <c r="I83" s="2"/>
      <c r="J83" s="2"/>
      <c r="K83" s="2"/>
      <c r="L83" s="2"/>
      <c r="M83" s="2"/>
      <c r="N83" s="2"/>
      <c r="O83" s="2"/>
      <c r="P83" s="2"/>
      <c r="Q83" s="2"/>
      <c r="R83" s="2"/>
      <c r="S83" s="2"/>
      <c r="T83" s="2"/>
      <c r="U83" s="2"/>
    </row>
    <row r="84" ht="15.75" customHeight="1">
      <c r="A84" s="2"/>
      <c r="B84" s="2"/>
      <c r="C84" s="2"/>
      <c r="D84" s="2"/>
      <c r="E84" s="2"/>
      <c r="F84" s="2"/>
      <c r="G84" s="2"/>
      <c r="H84" s="2"/>
      <c r="I84" s="2"/>
      <c r="J84" s="2"/>
      <c r="K84" s="2"/>
      <c r="L84" s="2"/>
      <c r="M84" s="2"/>
      <c r="N84" s="2"/>
      <c r="O84" s="2"/>
      <c r="P84" s="2"/>
      <c r="Q84" s="2"/>
      <c r="R84" s="2"/>
      <c r="S84" s="2"/>
      <c r="T84" s="2"/>
      <c r="U84" s="2"/>
    </row>
    <row r="85" ht="15.75" customHeight="1">
      <c r="A85" s="2"/>
      <c r="B85" s="2"/>
      <c r="C85" s="2"/>
      <c r="D85" s="2"/>
      <c r="E85" s="2"/>
      <c r="F85" s="2"/>
      <c r="G85" s="2"/>
      <c r="H85" s="2"/>
      <c r="I85" s="2"/>
      <c r="J85" s="2"/>
      <c r="K85" s="2"/>
      <c r="L85" s="2"/>
      <c r="M85" s="2"/>
      <c r="N85" s="2"/>
      <c r="O85" s="2"/>
      <c r="P85" s="2"/>
      <c r="Q85" s="2"/>
      <c r="R85" s="2"/>
      <c r="S85" s="2"/>
      <c r="T85" s="2"/>
      <c r="U85" s="2"/>
    </row>
    <row r="86" ht="15.75" customHeight="1">
      <c r="A86" s="2"/>
      <c r="B86" s="2"/>
      <c r="C86" s="2"/>
      <c r="D86" s="2"/>
      <c r="E86" s="2"/>
      <c r="F86" s="2"/>
      <c r="G86" s="2"/>
      <c r="H86" s="2"/>
      <c r="I86" s="2"/>
      <c r="J86" s="2"/>
      <c r="K86" s="2"/>
      <c r="L86" s="2"/>
      <c r="M86" s="2"/>
      <c r="N86" s="2"/>
      <c r="O86" s="2"/>
      <c r="P86" s="2"/>
      <c r="Q86" s="2"/>
      <c r="R86" s="2"/>
      <c r="S86" s="2"/>
      <c r="T86" s="2"/>
      <c r="U86" s="2"/>
    </row>
    <row r="87" ht="15.75" customHeight="1">
      <c r="A87" s="2"/>
      <c r="B87" s="2"/>
      <c r="C87" s="2"/>
      <c r="D87" s="2"/>
      <c r="E87" s="2"/>
      <c r="F87" s="2"/>
      <c r="G87" s="2"/>
      <c r="H87" s="2"/>
      <c r="I87" s="2"/>
      <c r="J87" s="2"/>
      <c r="K87" s="2"/>
      <c r="L87" s="2"/>
      <c r="M87" s="2"/>
      <c r="N87" s="2"/>
      <c r="O87" s="2"/>
      <c r="P87" s="2"/>
      <c r="Q87" s="2"/>
      <c r="R87" s="2"/>
      <c r="S87" s="2"/>
      <c r="T87" s="2"/>
      <c r="U87" s="2"/>
    </row>
    <row r="88" ht="15.75" customHeight="1">
      <c r="A88" s="2"/>
      <c r="B88" s="2"/>
      <c r="C88" s="2"/>
      <c r="D88" s="2"/>
      <c r="E88" s="2"/>
      <c r="F88" s="2"/>
      <c r="G88" s="2"/>
      <c r="H88" s="2"/>
      <c r="I88" s="2"/>
      <c r="J88" s="2"/>
      <c r="K88" s="2"/>
      <c r="L88" s="2"/>
      <c r="M88" s="2"/>
      <c r="N88" s="2"/>
      <c r="O88" s="2"/>
      <c r="P88" s="2"/>
      <c r="Q88" s="2"/>
      <c r="R88" s="2"/>
      <c r="S88" s="2"/>
      <c r="T88" s="2"/>
      <c r="U88" s="2"/>
    </row>
    <row r="89" ht="15.75" customHeight="1">
      <c r="A89" s="2"/>
      <c r="B89" s="2"/>
      <c r="C89" s="2"/>
      <c r="D89" s="2"/>
      <c r="E89" s="2"/>
      <c r="F89" s="2"/>
      <c r="G89" s="2"/>
      <c r="H89" s="2"/>
      <c r="I89" s="2"/>
      <c r="J89" s="2"/>
      <c r="K89" s="2"/>
      <c r="L89" s="2"/>
      <c r="M89" s="2"/>
      <c r="N89" s="2"/>
      <c r="O89" s="2"/>
      <c r="P89" s="2"/>
      <c r="Q89" s="2"/>
      <c r="R89" s="2"/>
      <c r="S89" s="2"/>
      <c r="T89" s="2"/>
      <c r="U89" s="2"/>
    </row>
    <row r="90" ht="15.75" customHeight="1">
      <c r="A90" s="2"/>
      <c r="B90" s="2"/>
      <c r="C90" s="2"/>
      <c r="D90" s="2"/>
      <c r="E90" s="2"/>
      <c r="F90" s="2"/>
      <c r="G90" s="2"/>
      <c r="H90" s="2"/>
      <c r="I90" s="2"/>
      <c r="J90" s="2"/>
      <c r="K90" s="2"/>
      <c r="L90" s="2"/>
      <c r="M90" s="2"/>
      <c r="N90" s="2"/>
      <c r="O90" s="2"/>
      <c r="P90" s="2"/>
      <c r="Q90" s="2"/>
      <c r="R90" s="2"/>
      <c r="S90" s="2"/>
      <c r="T90" s="2"/>
      <c r="U90" s="2"/>
    </row>
    <row r="91" ht="15.75" customHeight="1">
      <c r="A91" s="2"/>
      <c r="B91" s="2"/>
      <c r="C91" s="2"/>
      <c r="D91" s="2"/>
      <c r="E91" s="2"/>
      <c r="F91" s="2"/>
      <c r="G91" s="2"/>
      <c r="H91" s="2"/>
      <c r="I91" s="2"/>
      <c r="J91" s="2"/>
      <c r="K91" s="2"/>
      <c r="L91" s="2"/>
      <c r="M91" s="2"/>
      <c r="N91" s="2"/>
      <c r="O91" s="2"/>
      <c r="P91" s="2"/>
      <c r="Q91" s="2"/>
      <c r="R91" s="2"/>
      <c r="S91" s="2"/>
      <c r="T91" s="2"/>
      <c r="U91" s="2"/>
    </row>
    <row r="92" ht="15.75" customHeight="1">
      <c r="A92" s="2"/>
      <c r="B92" s="2"/>
      <c r="C92" s="2"/>
      <c r="D92" s="2"/>
      <c r="E92" s="2"/>
      <c r="F92" s="2"/>
      <c r="G92" s="2"/>
      <c r="H92" s="2"/>
      <c r="I92" s="2"/>
      <c r="J92" s="2"/>
      <c r="K92" s="2"/>
      <c r="L92" s="2"/>
      <c r="M92" s="2"/>
      <c r="N92" s="2"/>
      <c r="O92" s="2"/>
      <c r="P92" s="2"/>
      <c r="Q92" s="2"/>
      <c r="R92" s="2"/>
      <c r="S92" s="2"/>
      <c r="T92" s="2"/>
      <c r="U92" s="2"/>
    </row>
    <row r="93" ht="15.75" customHeight="1">
      <c r="A93" s="2"/>
      <c r="B93" s="2"/>
      <c r="C93" s="2"/>
      <c r="D93" s="2"/>
      <c r="E93" s="2"/>
      <c r="F93" s="2"/>
      <c r="G93" s="2"/>
      <c r="H93" s="2"/>
      <c r="I93" s="2"/>
      <c r="J93" s="2"/>
      <c r="K93" s="2"/>
      <c r="L93" s="2"/>
      <c r="M93" s="2"/>
      <c r="N93" s="2"/>
      <c r="O93" s="2"/>
      <c r="P93" s="2"/>
      <c r="Q93" s="2"/>
      <c r="R93" s="2"/>
      <c r="S93" s="2"/>
      <c r="T93" s="2"/>
      <c r="U93" s="2"/>
    </row>
    <row r="94" ht="15.75" customHeight="1">
      <c r="A94" s="2"/>
      <c r="B94" s="2"/>
      <c r="C94" s="2"/>
      <c r="D94" s="2"/>
      <c r="E94" s="2"/>
      <c r="F94" s="2"/>
      <c r="G94" s="2"/>
      <c r="H94" s="2"/>
      <c r="I94" s="2"/>
      <c r="J94" s="2"/>
      <c r="K94" s="2"/>
      <c r="L94" s="2"/>
      <c r="M94" s="2"/>
      <c r="N94" s="2"/>
      <c r="O94" s="2"/>
      <c r="P94" s="2"/>
      <c r="Q94" s="2"/>
      <c r="R94" s="2"/>
      <c r="S94" s="2"/>
      <c r="T94" s="2"/>
      <c r="U94" s="2"/>
    </row>
    <row r="95" ht="15.75" customHeight="1">
      <c r="A95" s="2"/>
      <c r="B95" s="2"/>
      <c r="C95" s="2"/>
      <c r="D95" s="2"/>
      <c r="E95" s="2"/>
      <c r="F95" s="2"/>
      <c r="G95" s="2"/>
      <c r="H95" s="2"/>
      <c r="I95" s="2"/>
      <c r="J95" s="2"/>
      <c r="K95" s="2"/>
      <c r="L95" s="2"/>
      <c r="M95" s="2"/>
      <c r="N95" s="2"/>
      <c r="O95" s="2"/>
      <c r="P95" s="2"/>
      <c r="Q95" s="2"/>
      <c r="R95" s="2"/>
      <c r="S95" s="2"/>
      <c r="T95" s="2"/>
      <c r="U95" s="2"/>
    </row>
    <row r="96" ht="15.75" customHeight="1">
      <c r="A96" s="2"/>
      <c r="B96" s="2"/>
      <c r="C96" s="2"/>
      <c r="D96" s="2"/>
      <c r="E96" s="2"/>
      <c r="F96" s="2"/>
      <c r="G96" s="2"/>
      <c r="H96" s="2"/>
      <c r="I96" s="2"/>
      <c r="J96" s="2"/>
      <c r="K96" s="2"/>
      <c r="L96" s="2"/>
      <c r="M96" s="2"/>
      <c r="N96" s="2"/>
      <c r="O96" s="2"/>
      <c r="P96" s="2"/>
      <c r="Q96" s="2"/>
      <c r="R96" s="2"/>
      <c r="S96" s="2"/>
      <c r="T96" s="2"/>
      <c r="U96" s="2"/>
    </row>
    <row r="97" ht="15.75" customHeight="1">
      <c r="A97" s="2"/>
      <c r="B97" s="2"/>
      <c r="C97" s="2"/>
      <c r="D97" s="2"/>
      <c r="E97" s="2"/>
      <c r="F97" s="2"/>
      <c r="G97" s="2"/>
      <c r="H97" s="2"/>
      <c r="I97" s="2"/>
      <c r="J97" s="2"/>
      <c r="K97" s="2"/>
      <c r="L97" s="2"/>
      <c r="M97" s="2"/>
      <c r="N97" s="2"/>
      <c r="O97" s="2"/>
      <c r="P97" s="2"/>
      <c r="Q97" s="2"/>
      <c r="R97" s="2"/>
      <c r="S97" s="2"/>
      <c r="T97" s="2"/>
      <c r="U97" s="2"/>
    </row>
    <row r="98" ht="15.75" customHeight="1">
      <c r="A98" s="2"/>
      <c r="B98" s="2"/>
      <c r="C98" s="2"/>
      <c r="D98" s="2"/>
      <c r="E98" s="2"/>
      <c r="F98" s="2"/>
      <c r="G98" s="2"/>
      <c r="H98" s="2"/>
      <c r="I98" s="2"/>
      <c r="J98" s="2"/>
      <c r="K98" s="2"/>
      <c r="L98" s="2"/>
      <c r="M98" s="2"/>
      <c r="N98" s="2"/>
      <c r="O98" s="2"/>
      <c r="P98" s="2"/>
      <c r="Q98" s="2"/>
      <c r="R98" s="2"/>
      <c r="S98" s="2"/>
      <c r="T98" s="2"/>
      <c r="U98" s="2"/>
    </row>
    <row r="99" ht="15.75" customHeight="1">
      <c r="A99" s="2"/>
      <c r="B99" s="2"/>
      <c r="C99" s="2"/>
      <c r="D99" s="2"/>
      <c r="E99" s="2"/>
      <c r="F99" s="2"/>
      <c r="G99" s="2"/>
      <c r="H99" s="2"/>
      <c r="I99" s="2"/>
      <c r="J99" s="2"/>
      <c r="K99" s="2"/>
      <c r="L99" s="2"/>
      <c r="M99" s="2"/>
      <c r="N99" s="2"/>
      <c r="O99" s="2"/>
      <c r="P99" s="2"/>
      <c r="Q99" s="2"/>
      <c r="R99" s="2"/>
      <c r="S99" s="2"/>
      <c r="T99" s="2"/>
      <c r="U99" s="2"/>
    </row>
    <row r="100" ht="15.75" customHeight="1">
      <c r="A100" s="2"/>
      <c r="B100" s="2"/>
      <c r="C100" s="2"/>
      <c r="D100" s="2"/>
      <c r="E100" s="2"/>
      <c r="F100" s="2"/>
      <c r="G100" s="2"/>
      <c r="H100" s="2"/>
      <c r="I100" s="2"/>
      <c r="J100" s="2"/>
      <c r="K100" s="2"/>
      <c r="L100" s="2"/>
      <c r="M100" s="2"/>
      <c r="N100" s="2"/>
      <c r="O100" s="2"/>
      <c r="P100" s="2"/>
      <c r="Q100" s="2"/>
      <c r="R100" s="2"/>
      <c r="S100" s="2"/>
      <c r="T100" s="2"/>
      <c r="U100" s="2"/>
    </row>
    <row r="101" ht="15.75" customHeight="1">
      <c r="A101" s="2"/>
      <c r="B101" s="2"/>
      <c r="C101" s="2"/>
      <c r="D101" s="2"/>
      <c r="E101" s="2"/>
      <c r="F101" s="2"/>
      <c r="G101" s="2"/>
      <c r="H101" s="2"/>
      <c r="I101" s="2"/>
      <c r="J101" s="2"/>
      <c r="K101" s="2"/>
      <c r="L101" s="2"/>
      <c r="M101" s="2"/>
      <c r="N101" s="2"/>
      <c r="O101" s="2"/>
      <c r="P101" s="2"/>
      <c r="Q101" s="2"/>
      <c r="R101" s="2"/>
      <c r="S101" s="2"/>
      <c r="T101" s="2"/>
      <c r="U101" s="2"/>
    </row>
    <row r="102" ht="15.75" customHeight="1">
      <c r="A102" s="2"/>
      <c r="B102" s="2"/>
      <c r="C102" s="2"/>
      <c r="D102" s="2"/>
      <c r="E102" s="2"/>
      <c r="F102" s="2"/>
      <c r="G102" s="2"/>
      <c r="H102" s="2"/>
      <c r="I102" s="2"/>
      <c r="J102" s="2"/>
      <c r="K102" s="2"/>
      <c r="L102" s="2"/>
      <c r="M102" s="2"/>
      <c r="N102" s="2"/>
      <c r="O102" s="2"/>
      <c r="P102" s="2"/>
      <c r="Q102" s="2"/>
      <c r="R102" s="2"/>
      <c r="S102" s="2"/>
      <c r="T102" s="2"/>
      <c r="U102" s="2"/>
    </row>
    <row r="103" ht="15.75" customHeight="1">
      <c r="A103" s="2"/>
      <c r="B103" s="2"/>
      <c r="C103" s="2"/>
      <c r="D103" s="2"/>
      <c r="E103" s="2"/>
      <c r="F103" s="2"/>
      <c r="G103" s="2"/>
      <c r="H103" s="2"/>
      <c r="I103" s="2"/>
      <c r="J103" s="2"/>
      <c r="K103" s="2"/>
      <c r="L103" s="2"/>
      <c r="M103" s="2"/>
      <c r="N103" s="2"/>
      <c r="O103" s="2"/>
      <c r="P103" s="2"/>
      <c r="Q103" s="2"/>
      <c r="R103" s="2"/>
      <c r="S103" s="2"/>
      <c r="T103" s="2"/>
      <c r="U103" s="2"/>
    </row>
    <row r="104" ht="15.75" customHeight="1">
      <c r="A104" s="2"/>
      <c r="B104" s="2"/>
      <c r="C104" s="2"/>
      <c r="D104" s="2"/>
      <c r="E104" s="2"/>
      <c r="F104" s="2"/>
      <c r="G104" s="2"/>
      <c r="H104" s="2"/>
      <c r="I104" s="2"/>
      <c r="J104" s="2"/>
      <c r="K104" s="2"/>
      <c r="L104" s="2"/>
      <c r="M104" s="2"/>
      <c r="N104" s="2"/>
      <c r="O104" s="2"/>
      <c r="P104" s="2"/>
      <c r="Q104" s="2"/>
      <c r="R104" s="2"/>
      <c r="S104" s="2"/>
      <c r="T104" s="2"/>
      <c r="U104" s="2"/>
    </row>
    <row r="105" ht="15.75" customHeight="1">
      <c r="A105" s="2"/>
      <c r="B105" s="2"/>
      <c r="C105" s="2"/>
      <c r="D105" s="2"/>
      <c r="E105" s="2"/>
      <c r="F105" s="2"/>
      <c r="G105" s="2"/>
      <c r="H105" s="2"/>
      <c r="I105" s="2"/>
      <c r="J105" s="2"/>
      <c r="K105" s="2"/>
      <c r="L105" s="2"/>
      <c r="M105" s="2"/>
      <c r="N105" s="2"/>
      <c r="O105" s="2"/>
      <c r="P105" s="2"/>
      <c r="Q105" s="2"/>
      <c r="R105" s="2"/>
      <c r="S105" s="2"/>
      <c r="T105" s="2"/>
      <c r="U105" s="2"/>
    </row>
    <row r="106" ht="15.75" customHeight="1">
      <c r="A106" s="2"/>
      <c r="B106" s="2"/>
      <c r="C106" s="2"/>
      <c r="D106" s="2"/>
      <c r="E106" s="2"/>
      <c r="F106" s="2"/>
      <c r="G106" s="2"/>
      <c r="H106" s="2"/>
      <c r="I106" s="2"/>
      <c r="J106" s="2"/>
      <c r="K106" s="2"/>
      <c r="L106" s="2"/>
      <c r="M106" s="2"/>
      <c r="N106" s="2"/>
      <c r="O106" s="2"/>
      <c r="P106" s="2"/>
      <c r="Q106" s="2"/>
      <c r="R106" s="2"/>
      <c r="S106" s="2"/>
      <c r="T106" s="2"/>
      <c r="U106" s="2"/>
    </row>
    <row r="107" ht="15.75" customHeight="1">
      <c r="A107" s="2"/>
      <c r="B107" s="2"/>
      <c r="C107" s="2"/>
      <c r="D107" s="2"/>
      <c r="E107" s="2"/>
      <c r="F107" s="2"/>
      <c r="G107" s="2"/>
      <c r="H107" s="2"/>
      <c r="I107" s="2"/>
      <c r="J107" s="2"/>
      <c r="K107" s="2"/>
      <c r="L107" s="2"/>
      <c r="M107" s="2"/>
      <c r="N107" s="2"/>
      <c r="O107" s="2"/>
      <c r="P107" s="2"/>
      <c r="Q107" s="2"/>
      <c r="R107" s="2"/>
      <c r="S107" s="2"/>
      <c r="T107" s="2"/>
      <c r="U107" s="2"/>
    </row>
    <row r="108" ht="15.75" customHeight="1">
      <c r="A108" s="2"/>
      <c r="B108" s="2"/>
      <c r="C108" s="2"/>
      <c r="D108" s="2"/>
      <c r="E108" s="2"/>
      <c r="F108" s="2"/>
      <c r="G108" s="2"/>
      <c r="H108" s="2"/>
      <c r="I108" s="2"/>
      <c r="J108" s="2"/>
      <c r="K108" s="2"/>
      <c r="L108" s="2"/>
      <c r="M108" s="2"/>
      <c r="N108" s="2"/>
      <c r="O108" s="2"/>
      <c r="P108" s="2"/>
      <c r="Q108" s="2"/>
      <c r="R108" s="2"/>
      <c r="S108" s="2"/>
      <c r="T108" s="2"/>
      <c r="U108" s="2"/>
    </row>
    <row r="109" ht="15.75" customHeight="1">
      <c r="A109" s="2"/>
      <c r="B109" s="2"/>
      <c r="C109" s="2"/>
      <c r="D109" s="2"/>
      <c r="E109" s="2"/>
      <c r="F109" s="2"/>
      <c r="G109" s="2"/>
      <c r="H109" s="2"/>
      <c r="I109" s="2"/>
      <c r="J109" s="2"/>
      <c r="K109" s="2"/>
      <c r="L109" s="2"/>
      <c r="M109" s="2"/>
      <c r="N109" s="2"/>
      <c r="O109" s="2"/>
      <c r="P109" s="2"/>
      <c r="Q109" s="2"/>
      <c r="R109" s="2"/>
      <c r="S109" s="2"/>
      <c r="T109" s="2"/>
      <c r="U109" s="2"/>
    </row>
    <row r="110" ht="15.75" customHeight="1">
      <c r="A110" s="2"/>
      <c r="B110" s="2"/>
      <c r="C110" s="2"/>
      <c r="D110" s="2"/>
      <c r="E110" s="2"/>
      <c r="F110" s="2"/>
      <c r="G110" s="2"/>
      <c r="H110" s="2"/>
      <c r="I110" s="2"/>
      <c r="J110" s="2"/>
      <c r="K110" s="2"/>
      <c r="L110" s="2"/>
      <c r="M110" s="2"/>
      <c r="N110" s="2"/>
      <c r="O110" s="2"/>
      <c r="P110" s="2"/>
      <c r="Q110" s="2"/>
      <c r="R110" s="2"/>
      <c r="S110" s="2"/>
      <c r="T110" s="2"/>
      <c r="U110" s="2"/>
    </row>
    <row r="111" ht="15.75" customHeight="1">
      <c r="A111" s="2"/>
      <c r="B111" s="2"/>
      <c r="C111" s="2"/>
      <c r="D111" s="2"/>
      <c r="E111" s="2"/>
      <c r="F111" s="2"/>
      <c r="G111" s="2"/>
      <c r="H111" s="2"/>
      <c r="I111" s="2"/>
      <c r="J111" s="2"/>
      <c r="K111" s="2"/>
      <c r="L111" s="2"/>
      <c r="M111" s="2"/>
      <c r="N111" s="2"/>
      <c r="O111" s="2"/>
      <c r="P111" s="2"/>
      <c r="Q111" s="2"/>
      <c r="R111" s="2"/>
      <c r="S111" s="2"/>
      <c r="T111" s="2"/>
      <c r="U111" s="2"/>
    </row>
    <row r="112" ht="15.75" customHeight="1">
      <c r="A112" s="2"/>
      <c r="B112" s="2"/>
      <c r="C112" s="2"/>
      <c r="D112" s="2"/>
      <c r="E112" s="2"/>
      <c r="F112" s="2"/>
      <c r="G112" s="2"/>
      <c r="H112" s="2"/>
      <c r="I112" s="2"/>
      <c r="J112" s="2"/>
      <c r="K112" s="2"/>
      <c r="L112" s="2"/>
      <c r="M112" s="2"/>
      <c r="N112" s="2"/>
      <c r="O112" s="2"/>
      <c r="P112" s="2"/>
      <c r="Q112" s="2"/>
      <c r="R112" s="2"/>
      <c r="S112" s="2"/>
      <c r="T112" s="2"/>
      <c r="U112" s="2"/>
    </row>
    <row r="113" ht="15.75" customHeight="1">
      <c r="A113" s="2"/>
      <c r="B113" s="2"/>
      <c r="C113" s="2"/>
      <c r="D113" s="2"/>
      <c r="E113" s="2"/>
      <c r="F113" s="2"/>
      <c r="G113" s="2"/>
      <c r="H113" s="2"/>
      <c r="I113" s="2"/>
      <c r="J113" s="2"/>
      <c r="K113" s="2"/>
      <c r="L113" s="2"/>
      <c r="M113" s="2"/>
      <c r="N113" s="2"/>
      <c r="O113" s="2"/>
      <c r="P113" s="2"/>
      <c r="Q113" s="2"/>
      <c r="R113" s="2"/>
      <c r="S113" s="2"/>
      <c r="T113" s="2"/>
      <c r="U113" s="2"/>
    </row>
    <row r="114" ht="15.75" customHeight="1">
      <c r="A114" s="2"/>
      <c r="B114" s="2"/>
      <c r="C114" s="2"/>
      <c r="D114" s="2"/>
      <c r="E114" s="2"/>
      <c r="F114" s="2"/>
      <c r="G114" s="2"/>
      <c r="H114" s="2"/>
      <c r="I114" s="2"/>
      <c r="J114" s="2"/>
      <c r="K114" s="2"/>
      <c r="L114" s="2"/>
      <c r="M114" s="2"/>
      <c r="N114" s="2"/>
      <c r="O114" s="2"/>
      <c r="P114" s="2"/>
      <c r="Q114" s="2"/>
      <c r="R114" s="2"/>
      <c r="S114" s="2"/>
      <c r="T114" s="2"/>
      <c r="U114" s="2"/>
    </row>
    <row r="115" ht="15.75" customHeight="1">
      <c r="A115" s="2"/>
      <c r="B115" s="2"/>
      <c r="C115" s="2"/>
      <c r="D115" s="2"/>
      <c r="E115" s="2"/>
      <c r="F115" s="2"/>
      <c r="G115" s="2"/>
      <c r="H115" s="2"/>
      <c r="I115" s="2"/>
      <c r="J115" s="2"/>
      <c r="K115" s="2"/>
      <c r="L115" s="2"/>
      <c r="M115" s="2"/>
      <c r="N115" s="2"/>
      <c r="O115" s="2"/>
      <c r="P115" s="2"/>
      <c r="Q115" s="2"/>
      <c r="R115" s="2"/>
      <c r="S115" s="2"/>
      <c r="T115" s="2"/>
      <c r="U115" s="2"/>
    </row>
    <row r="116" ht="15.75" customHeight="1">
      <c r="A116" s="2"/>
      <c r="B116" s="2"/>
      <c r="C116" s="2"/>
      <c r="D116" s="2"/>
      <c r="E116" s="2"/>
      <c r="F116" s="2"/>
      <c r="G116" s="2"/>
      <c r="H116" s="2"/>
      <c r="I116" s="2"/>
      <c r="J116" s="2"/>
      <c r="K116" s="2"/>
      <c r="L116" s="2"/>
      <c r="M116" s="2"/>
      <c r="N116" s="2"/>
      <c r="O116" s="2"/>
      <c r="P116" s="2"/>
      <c r="Q116" s="2"/>
      <c r="R116" s="2"/>
      <c r="S116" s="2"/>
      <c r="T116" s="2"/>
      <c r="U116" s="2"/>
    </row>
    <row r="117" ht="15.75" customHeight="1">
      <c r="A117" s="2"/>
      <c r="B117" s="2"/>
      <c r="C117" s="2"/>
      <c r="D117" s="2"/>
      <c r="E117" s="2"/>
      <c r="F117" s="2"/>
      <c r="G117" s="2"/>
      <c r="H117" s="2"/>
      <c r="I117" s="2"/>
      <c r="J117" s="2"/>
      <c r="K117" s="2"/>
      <c r="L117" s="2"/>
      <c r="M117" s="2"/>
      <c r="N117" s="2"/>
      <c r="O117" s="2"/>
      <c r="P117" s="2"/>
      <c r="Q117" s="2"/>
      <c r="R117" s="2"/>
      <c r="S117" s="2"/>
      <c r="T117" s="2"/>
      <c r="U117" s="2"/>
    </row>
    <row r="118" ht="15.75" customHeight="1">
      <c r="A118" s="2"/>
      <c r="B118" s="2"/>
      <c r="C118" s="2"/>
      <c r="D118" s="2"/>
      <c r="E118" s="2"/>
      <c r="F118" s="2"/>
      <c r="G118" s="2"/>
      <c r="H118" s="2"/>
      <c r="I118" s="2"/>
      <c r="J118" s="2"/>
      <c r="K118" s="2"/>
      <c r="L118" s="2"/>
      <c r="M118" s="2"/>
      <c r="N118" s="2"/>
      <c r="O118" s="2"/>
      <c r="P118" s="2"/>
      <c r="Q118" s="2"/>
      <c r="R118" s="2"/>
      <c r="S118" s="2"/>
      <c r="T118" s="2"/>
      <c r="U118" s="2"/>
    </row>
    <row r="119" ht="15.75" customHeight="1">
      <c r="A119" s="2"/>
      <c r="B119" s="2"/>
      <c r="C119" s="2"/>
      <c r="D119" s="2"/>
      <c r="E119" s="2"/>
      <c r="F119" s="2"/>
      <c r="G119" s="2"/>
      <c r="H119" s="2"/>
      <c r="I119" s="2"/>
      <c r="J119" s="2"/>
      <c r="K119" s="2"/>
      <c r="L119" s="2"/>
      <c r="M119" s="2"/>
      <c r="N119" s="2"/>
      <c r="O119" s="2"/>
      <c r="P119" s="2"/>
      <c r="Q119" s="2"/>
      <c r="R119" s="2"/>
      <c r="S119" s="2"/>
      <c r="T119" s="2"/>
      <c r="U119" s="2"/>
    </row>
    <row r="120" ht="15.75" customHeight="1">
      <c r="A120" s="2"/>
      <c r="B120" s="2"/>
      <c r="C120" s="2"/>
      <c r="D120" s="2"/>
      <c r="E120" s="2"/>
      <c r="F120" s="2"/>
      <c r="G120" s="2"/>
      <c r="H120" s="2"/>
      <c r="I120" s="2"/>
      <c r="J120" s="2"/>
      <c r="K120" s="2"/>
      <c r="L120" s="2"/>
      <c r="M120" s="2"/>
      <c r="N120" s="2"/>
      <c r="O120" s="2"/>
      <c r="P120" s="2"/>
      <c r="Q120" s="2"/>
      <c r="R120" s="2"/>
      <c r="S120" s="2"/>
      <c r="T120" s="2"/>
      <c r="U120" s="2"/>
    </row>
    <row r="121" ht="15.75" customHeight="1">
      <c r="A121" s="2"/>
      <c r="B121" s="2"/>
      <c r="C121" s="2"/>
      <c r="D121" s="2"/>
      <c r="E121" s="2"/>
      <c r="F121" s="2"/>
      <c r="G121" s="2"/>
      <c r="H121" s="2"/>
      <c r="I121" s="2"/>
      <c r="J121" s="2"/>
      <c r="K121" s="2"/>
      <c r="L121" s="2"/>
      <c r="M121" s="2"/>
      <c r="N121" s="2"/>
      <c r="O121" s="2"/>
      <c r="P121" s="2"/>
      <c r="Q121" s="2"/>
      <c r="R121" s="2"/>
      <c r="S121" s="2"/>
      <c r="T121" s="2"/>
      <c r="U121" s="2"/>
    </row>
    <row r="122" ht="15.75" customHeight="1">
      <c r="A122" s="2"/>
      <c r="B122" s="2"/>
      <c r="C122" s="2"/>
      <c r="D122" s="2"/>
      <c r="E122" s="2"/>
      <c r="F122" s="2"/>
      <c r="G122" s="2"/>
      <c r="H122" s="2"/>
      <c r="I122" s="2"/>
      <c r="J122" s="2"/>
      <c r="K122" s="2"/>
      <c r="L122" s="2"/>
      <c r="M122" s="2"/>
      <c r="N122" s="2"/>
      <c r="O122" s="2"/>
      <c r="P122" s="2"/>
      <c r="Q122" s="2"/>
      <c r="R122" s="2"/>
      <c r="S122" s="2"/>
      <c r="T122" s="2"/>
      <c r="U122" s="2"/>
    </row>
    <row r="123" ht="15.75" customHeight="1">
      <c r="A123" s="2"/>
      <c r="B123" s="2"/>
      <c r="C123" s="2"/>
      <c r="D123" s="2"/>
      <c r="E123" s="2"/>
      <c r="F123" s="2"/>
      <c r="G123" s="2"/>
      <c r="H123" s="2"/>
      <c r="I123" s="2"/>
      <c r="J123" s="2"/>
      <c r="K123" s="2"/>
      <c r="L123" s="2"/>
      <c r="M123" s="2"/>
      <c r="N123" s="2"/>
      <c r="O123" s="2"/>
      <c r="P123" s="2"/>
      <c r="Q123" s="2"/>
      <c r="R123" s="2"/>
      <c r="S123" s="2"/>
      <c r="T123" s="2"/>
      <c r="U123" s="2"/>
    </row>
    <row r="124" ht="15.75" customHeight="1">
      <c r="A124" s="2"/>
      <c r="B124" s="2"/>
      <c r="C124" s="2"/>
      <c r="D124" s="2"/>
      <c r="E124" s="2"/>
      <c r="F124" s="2"/>
      <c r="G124" s="2"/>
      <c r="H124" s="2"/>
      <c r="I124" s="2"/>
      <c r="J124" s="2"/>
      <c r="K124" s="2"/>
      <c r="L124" s="2"/>
      <c r="M124" s="2"/>
      <c r="N124" s="2"/>
      <c r="O124" s="2"/>
      <c r="P124" s="2"/>
      <c r="Q124" s="2"/>
      <c r="R124" s="2"/>
      <c r="S124" s="2"/>
      <c r="T124" s="2"/>
      <c r="U124" s="2"/>
    </row>
    <row r="125" ht="15.75" customHeight="1">
      <c r="A125" s="2"/>
      <c r="B125" s="2"/>
      <c r="C125" s="2"/>
      <c r="D125" s="2"/>
      <c r="E125" s="2"/>
      <c r="F125" s="2"/>
      <c r="G125" s="2"/>
      <c r="H125" s="2"/>
      <c r="I125" s="2"/>
      <c r="J125" s="2"/>
      <c r="K125" s="2"/>
      <c r="L125" s="2"/>
      <c r="M125" s="2"/>
      <c r="N125" s="2"/>
      <c r="O125" s="2"/>
      <c r="P125" s="2"/>
      <c r="Q125" s="2"/>
      <c r="R125" s="2"/>
      <c r="S125" s="2"/>
      <c r="T125" s="2"/>
      <c r="U125" s="2"/>
    </row>
    <row r="126" ht="15.75" customHeight="1">
      <c r="A126" s="2"/>
      <c r="B126" s="2"/>
      <c r="C126" s="2"/>
      <c r="D126" s="2"/>
      <c r="E126" s="2"/>
      <c r="F126" s="2"/>
      <c r="G126" s="2"/>
      <c r="H126" s="2"/>
      <c r="I126" s="2"/>
      <c r="J126" s="2"/>
      <c r="K126" s="2"/>
      <c r="L126" s="2"/>
      <c r="M126" s="2"/>
      <c r="N126" s="2"/>
      <c r="O126" s="2"/>
      <c r="P126" s="2"/>
      <c r="Q126" s="2"/>
      <c r="R126" s="2"/>
      <c r="S126" s="2"/>
      <c r="T126" s="2"/>
      <c r="U126" s="2"/>
    </row>
    <row r="127" ht="15.75" customHeight="1">
      <c r="A127" s="2"/>
      <c r="B127" s="2"/>
      <c r="C127" s="2"/>
      <c r="D127" s="2"/>
      <c r="E127" s="2"/>
      <c r="F127" s="2"/>
      <c r="G127" s="2"/>
      <c r="H127" s="2"/>
      <c r="I127" s="2"/>
      <c r="J127" s="2"/>
      <c r="K127" s="2"/>
      <c r="L127" s="2"/>
      <c r="M127" s="2"/>
      <c r="N127" s="2"/>
      <c r="O127" s="2"/>
      <c r="P127" s="2"/>
      <c r="Q127" s="2"/>
      <c r="R127" s="2"/>
      <c r="S127" s="2"/>
      <c r="T127" s="2"/>
      <c r="U127" s="2"/>
    </row>
    <row r="128" ht="15.75" customHeight="1">
      <c r="A128" s="2"/>
      <c r="B128" s="2"/>
      <c r="C128" s="2"/>
      <c r="D128" s="2"/>
      <c r="E128" s="2"/>
      <c r="F128" s="2"/>
      <c r="G128" s="2"/>
      <c r="H128" s="2"/>
      <c r="I128" s="2"/>
      <c r="J128" s="2"/>
      <c r="K128" s="2"/>
      <c r="L128" s="2"/>
      <c r="M128" s="2"/>
      <c r="N128" s="2"/>
      <c r="O128" s="2"/>
      <c r="P128" s="2"/>
      <c r="Q128" s="2"/>
      <c r="R128" s="2"/>
      <c r="S128" s="2"/>
      <c r="T128" s="2"/>
      <c r="U128" s="2"/>
    </row>
    <row r="129" ht="15.75" customHeight="1">
      <c r="A129" s="2"/>
      <c r="B129" s="2"/>
      <c r="C129" s="2"/>
      <c r="D129" s="2"/>
      <c r="E129" s="2"/>
      <c r="F129" s="2"/>
      <c r="G129" s="2"/>
      <c r="H129" s="2"/>
      <c r="I129" s="2"/>
      <c r="J129" s="2"/>
      <c r="K129" s="2"/>
      <c r="L129" s="2"/>
      <c r="M129" s="2"/>
      <c r="N129" s="2"/>
      <c r="O129" s="2"/>
      <c r="P129" s="2"/>
      <c r="Q129" s="2"/>
      <c r="R129" s="2"/>
      <c r="S129" s="2"/>
      <c r="T129" s="2"/>
      <c r="U129" s="2"/>
    </row>
    <row r="130" ht="15.75" customHeight="1">
      <c r="A130" s="2"/>
      <c r="B130" s="2"/>
      <c r="C130" s="2"/>
      <c r="D130" s="2"/>
      <c r="E130" s="2"/>
      <c r="F130" s="2"/>
      <c r="G130" s="2"/>
      <c r="H130" s="2"/>
      <c r="I130" s="2"/>
      <c r="J130" s="2"/>
      <c r="K130" s="2"/>
      <c r="L130" s="2"/>
      <c r="M130" s="2"/>
      <c r="N130" s="2"/>
      <c r="O130" s="2"/>
      <c r="P130" s="2"/>
      <c r="Q130" s="2"/>
      <c r="R130" s="2"/>
      <c r="S130" s="2"/>
      <c r="T130" s="2"/>
      <c r="U130" s="2"/>
    </row>
    <row r="131" ht="15.75" customHeight="1">
      <c r="A131" s="2"/>
      <c r="B131" s="2"/>
      <c r="C131" s="2"/>
      <c r="D131" s="2"/>
      <c r="E131" s="2"/>
      <c r="F131" s="2"/>
      <c r="G131" s="2"/>
      <c r="H131" s="2"/>
      <c r="I131" s="2"/>
      <c r="J131" s="2"/>
      <c r="K131" s="2"/>
      <c r="L131" s="2"/>
      <c r="M131" s="2"/>
      <c r="N131" s="2"/>
      <c r="O131" s="2"/>
      <c r="P131" s="2"/>
      <c r="Q131" s="2"/>
      <c r="R131" s="2"/>
      <c r="S131" s="2"/>
      <c r="T131" s="2"/>
      <c r="U131" s="2"/>
    </row>
    <row r="132" ht="15.75" customHeight="1">
      <c r="A132" s="2"/>
      <c r="B132" s="2"/>
      <c r="C132" s="2"/>
      <c r="D132" s="2"/>
      <c r="E132" s="2"/>
      <c r="F132" s="2"/>
      <c r="G132" s="2"/>
      <c r="H132" s="2"/>
      <c r="I132" s="2"/>
      <c r="J132" s="2"/>
      <c r="K132" s="2"/>
      <c r="L132" s="2"/>
      <c r="M132" s="2"/>
      <c r="N132" s="2"/>
      <c r="O132" s="2"/>
      <c r="P132" s="2"/>
      <c r="Q132" s="2"/>
      <c r="R132" s="2"/>
      <c r="S132" s="2"/>
      <c r="T132" s="2"/>
      <c r="U132" s="2"/>
    </row>
    <row r="133" ht="15.75" customHeight="1">
      <c r="A133" s="2"/>
      <c r="B133" s="2"/>
      <c r="C133" s="2"/>
      <c r="D133" s="2"/>
      <c r="E133" s="2"/>
      <c r="F133" s="2"/>
      <c r="G133" s="2"/>
      <c r="H133" s="2"/>
      <c r="I133" s="2"/>
      <c r="J133" s="2"/>
      <c r="K133" s="2"/>
      <c r="L133" s="2"/>
      <c r="M133" s="2"/>
      <c r="N133" s="2"/>
      <c r="O133" s="2"/>
      <c r="P133" s="2"/>
      <c r="Q133" s="2"/>
      <c r="R133" s="2"/>
      <c r="S133" s="2"/>
      <c r="T133" s="2"/>
      <c r="U133" s="2"/>
    </row>
    <row r="134" ht="15.75" customHeight="1">
      <c r="A134" s="2"/>
      <c r="B134" s="2"/>
      <c r="C134" s="2"/>
      <c r="D134" s="2"/>
      <c r="E134" s="2"/>
      <c r="F134" s="2"/>
      <c r="G134" s="2"/>
      <c r="H134" s="2"/>
      <c r="I134" s="2"/>
      <c r="J134" s="2"/>
      <c r="K134" s="2"/>
      <c r="L134" s="2"/>
      <c r="M134" s="2"/>
      <c r="N134" s="2"/>
      <c r="O134" s="2"/>
      <c r="P134" s="2"/>
      <c r="Q134" s="2"/>
      <c r="R134" s="2"/>
      <c r="S134" s="2"/>
      <c r="T134" s="2"/>
      <c r="U134" s="2"/>
    </row>
    <row r="135" ht="15.75" customHeight="1">
      <c r="A135" s="2"/>
      <c r="B135" s="2"/>
      <c r="C135" s="2"/>
      <c r="D135" s="2"/>
      <c r="E135" s="2"/>
      <c r="F135" s="2"/>
      <c r="G135" s="2"/>
      <c r="H135" s="2"/>
      <c r="I135" s="2"/>
      <c r="J135" s="2"/>
      <c r="K135" s="2"/>
      <c r="L135" s="2"/>
      <c r="M135" s="2"/>
      <c r="N135" s="2"/>
      <c r="O135" s="2"/>
      <c r="P135" s="2"/>
      <c r="Q135" s="2"/>
      <c r="R135" s="2"/>
      <c r="S135" s="2"/>
      <c r="T135" s="2"/>
      <c r="U135" s="2"/>
    </row>
    <row r="136" ht="15.75" customHeight="1">
      <c r="A136" s="2"/>
      <c r="B136" s="2"/>
      <c r="C136" s="2"/>
      <c r="D136" s="2"/>
      <c r="E136" s="2"/>
      <c r="F136" s="2"/>
      <c r="G136" s="2"/>
      <c r="H136" s="2"/>
      <c r="I136" s="2"/>
      <c r="J136" s="2"/>
      <c r="K136" s="2"/>
      <c r="L136" s="2"/>
      <c r="M136" s="2"/>
      <c r="N136" s="2"/>
      <c r="O136" s="2"/>
      <c r="P136" s="2"/>
      <c r="Q136" s="2"/>
      <c r="R136" s="2"/>
      <c r="S136" s="2"/>
      <c r="T136" s="2"/>
      <c r="U136" s="2"/>
    </row>
    <row r="137" ht="15.75" customHeight="1">
      <c r="A137" s="2"/>
      <c r="B137" s="2"/>
      <c r="C137" s="2"/>
      <c r="D137" s="2"/>
      <c r="E137" s="2"/>
      <c r="F137" s="2"/>
      <c r="G137" s="2"/>
      <c r="H137" s="2"/>
      <c r="I137" s="2"/>
      <c r="J137" s="2"/>
      <c r="K137" s="2"/>
      <c r="L137" s="2"/>
      <c r="M137" s="2"/>
      <c r="N137" s="2"/>
      <c r="O137" s="2"/>
      <c r="P137" s="2"/>
      <c r="Q137" s="2"/>
      <c r="R137" s="2"/>
      <c r="S137" s="2"/>
      <c r="T137" s="2"/>
      <c r="U137" s="2"/>
    </row>
    <row r="138" ht="15.75" customHeight="1">
      <c r="A138" s="2"/>
      <c r="B138" s="2"/>
      <c r="C138" s="2"/>
      <c r="D138" s="2"/>
      <c r="E138" s="2"/>
      <c r="F138" s="2"/>
      <c r="G138" s="2"/>
      <c r="H138" s="2"/>
      <c r="I138" s="2"/>
      <c r="J138" s="2"/>
      <c r="K138" s="2"/>
      <c r="L138" s="2"/>
      <c r="M138" s="2"/>
      <c r="N138" s="2"/>
      <c r="O138" s="2"/>
      <c r="P138" s="2"/>
      <c r="Q138" s="2"/>
      <c r="R138" s="2"/>
      <c r="S138" s="2"/>
      <c r="T138" s="2"/>
      <c r="U138" s="2"/>
    </row>
    <row r="139" ht="15.75" customHeight="1">
      <c r="A139" s="2"/>
      <c r="B139" s="2"/>
      <c r="C139" s="2"/>
      <c r="D139" s="2"/>
      <c r="E139" s="2"/>
      <c r="F139" s="2"/>
      <c r="G139" s="2"/>
      <c r="H139" s="2"/>
      <c r="I139" s="2"/>
      <c r="J139" s="2"/>
      <c r="K139" s="2"/>
      <c r="L139" s="2"/>
      <c r="M139" s="2"/>
      <c r="N139" s="2"/>
      <c r="O139" s="2"/>
      <c r="P139" s="2"/>
      <c r="Q139" s="2"/>
      <c r="R139" s="2"/>
      <c r="S139" s="2"/>
      <c r="T139" s="2"/>
      <c r="U139" s="2"/>
    </row>
    <row r="140" ht="15.75" customHeight="1">
      <c r="A140" s="2"/>
      <c r="B140" s="2"/>
      <c r="C140" s="2"/>
      <c r="D140" s="2"/>
      <c r="E140" s="2"/>
      <c r="F140" s="2"/>
      <c r="G140" s="2"/>
      <c r="H140" s="2"/>
      <c r="I140" s="2"/>
      <c r="J140" s="2"/>
      <c r="K140" s="2"/>
      <c r="L140" s="2"/>
      <c r="M140" s="2"/>
      <c r="N140" s="2"/>
      <c r="O140" s="2"/>
      <c r="P140" s="2"/>
      <c r="Q140" s="2"/>
      <c r="R140" s="2"/>
      <c r="S140" s="2"/>
      <c r="T140" s="2"/>
      <c r="U140" s="2"/>
    </row>
    <row r="141" ht="15.75" customHeight="1">
      <c r="A141" s="2"/>
      <c r="B141" s="2"/>
      <c r="C141" s="2"/>
      <c r="D141" s="2"/>
      <c r="E141" s="2"/>
      <c r="F141" s="2"/>
      <c r="G141" s="2"/>
      <c r="H141" s="2"/>
      <c r="I141" s="2"/>
      <c r="J141" s="2"/>
      <c r="K141" s="2"/>
      <c r="L141" s="2"/>
      <c r="M141" s="2"/>
      <c r="N141" s="2"/>
      <c r="O141" s="2"/>
      <c r="P141" s="2"/>
      <c r="Q141" s="2"/>
      <c r="R141" s="2"/>
      <c r="S141" s="2"/>
      <c r="T141" s="2"/>
      <c r="U141" s="2"/>
    </row>
    <row r="142" ht="15.75" customHeight="1">
      <c r="A142" s="2"/>
      <c r="B142" s="2"/>
      <c r="C142" s="2"/>
      <c r="D142" s="2"/>
      <c r="E142" s="2"/>
      <c r="F142" s="2"/>
      <c r="G142" s="2"/>
      <c r="H142" s="2"/>
      <c r="I142" s="2"/>
      <c r="J142" s="2"/>
      <c r="K142" s="2"/>
      <c r="L142" s="2"/>
      <c r="M142" s="2"/>
      <c r="N142" s="2"/>
      <c r="O142" s="2"/>
      <c r="P142" s="2"/>
      <c r="Q142" s="2"/>
      <c r="R142" s="2"/>
      <c r="S142" s="2"/>
      <c r="T142" s="2"/>
      <c r="U142" s="2"/>
    </row>
    <row r="143" ht="15.75" customHeight="1">
      <c r="A143" s="2"/>
      <c r="B143" s="2"/>
      <c r="C143" s="2"/>
      <c r="D143" s="2"/>
      <c r="E143" s="2"/>
      <c r="F143" s="2"/>
      <c r="G143" s="2"/>
      <c r="H143" s="2"/>
      <c r="I143" s="2"/>
      <c r="J143" s="2"/>
      <c r="K143" s="2"/>
      <c r="L143" s="2"/>
      <c r="M143" s="2"/>
      <c r="N143" s="2"/>
      <c r="O143" s="2"/>
      <c r="P143" s="2"/>
      <c r="Q143" s="2"/>
      <c r="R143" s="2"/>
      <c r="S143" s="2"/>
      <c r="T143" s="2"/>
      <c r="U143" s="2"/>
    </row>
    <row r="144" ht="15.75" customHeight="1">
      <c r="A144" s="2"/>
      <c r="B144" s="2"/>
      <c r="C144" s="2"/>
      <c r="D144" s="2"/>
      <c r="E144" s="2"/>
      <c r="F144" s="2"/>
      <c r="G144" s="2"/>
      <c r="H144" s="2"/>
      <c r="I144" s="2"/>
      <c r="J144" s="2"/>
      <c r="K144" s="2"/>
      <c r="L144" s="2"/>
      <c r="M144" s="2"/>
      <c r="N144" s="2"/>
      <c r="O144" s="2"/>
      <c r="P144" s="2"/>
      <c r="Q144" s="2"/>
      <c r="R144" s="2"/>
      <c r="S144" s="2"/>
      <c r="T144" s="2"/>
      <c r="U144" s="2"/>
    </row>
    <row r="145" ht="15.75" customHeight="1">
      <c r="A145" s="2"/>
      <c r="B145" s="2"/>
      <c r="C145" s="2"/>
      <c r="D145" s="2"/>
      <c r="E145" s="2"/>
      <c r="F145" s="2"/>
      <c r="G145" s="2"/>
      <c r="H145" s="2"/>
      <c r="I145" s="2"/>
      <c r="J145" s="2"/>
      <c r="K145" s="2"/>
      <c r="L145" s="2"/>
      <c r="M145" s="2"/>
      <c r="N145" s="2"/>
      <c r="O145" s="2"/>
      <c r="P145" s="2"/>
      <c r="Q145" s="2"/>
      <c r="R145" s="2"/>
      <c r="S145" s="2"/>
      <c r="T145" s="2"/>
      <c r="U145" s="2"/>
    </row>
    <row r="146" ht="15.75" customHeight="1">
      <c r="A146" s="2"/>
      <c r="B146" s="2"/>
      <c r="C146" s="2"/>
      <c r="D146" s="2"/>
      <c r="E146" s="2"/>
      <c r="F146" s="2"/>
      <c r="G146" s="2"/>
      <c r="H146" s="2"/>
      <c r="I146" s="2"/>
      <c r="J146" s="2"/>
      <c r="K146" s="2"/>
      <c r="L146" s="2"/>
      <c r="M146" s="2"/>
      <c r="N146" s="2"/>
      <c r="O146" s="2"/>
      <c r="P146" s="2"/>
      <c r="Q146" s="2"/>
      <c r="R146" s="2"/>
      <c r="S146" s="2"/>
      <c r="T146" s="2"/>
      <c r="U146" s="2"/>
    </row>
    <row r="147" ht="15.75" customHeight="1">
      <c r="A147" s="2"/>
      <c r="B147" s="2"/>
      <c r="C147" s="2"/>
      <c r="D147" s="2"/>
      <c r="E147" s="2"/>
      <c r="F147" s="2"/>
      <c r="G147" s="2"/>
      <c r="H147" s="2"/>
      <c r="I147" s="2"/>
      <c r="J147" s="2"/>
      <c r="K147" s="2"/>
      <c r="L147" s="2"/>
      <c r="M147" s="2"/>
      <c r="N147" s="2"/>
      <c r="O147" s="2"/>
      <c r="P147" s="2"/>
      <c r="Q147" s="2"/>
      <c r="R147" s="2"/>
      <c r="S147" s="2"/>
      <c r="T147" s="2"/>
      <c r="U147" s="2"/>
    </row>
    <row r="148" ht="15.75" customHeight="1">
      <c r="A148" s="2"/>
      <c r="B148" s="2"/>
      <c r="C148" s="2"/>
      <c r="D148" s="2"/>
      <c r="E148" s="2"/>
      <c r="F148" s="2"/>
      <c r="G148" s="2"/>
      <c r="H148" s="2"/>
      <c r="I148" s="2"/>
      <c r="J148" s="2"/>
      <c r="K148" s="2"/>
      <c r="L148" s="2"/>
      <c r="M148" s="2"/>
      <c r="N148" s="2"/>
      <c r="O148" s="2"/>
      <c r="P148" s="2"/>
      <c r="Q148" s="2"/>
      <c r="R148" s="2"/>
      <c r="S148" s="2"/>
      <c r="T148" s="2"/>
      <c r="U148" s="2"/>
    </row>
    <row r="149" ht="15.75" customHeight="1">
      <c r="A149" s="2"/>
      <c r="B149" s="2"/>
      <c r="C149" s="2"/>
      <c r="D149" s="2"/>
      <c r="E149" s="2"/>
      <c r="F149" s="2"/>
      <c r="G149" s="2"/>
      <c r="H149" s="2"/>
      <c r="I149" s="2"/>
      <c r="J149" s="2"/>
      <c r="K149" s="2"/>
      <c r="L149" s="2"/>
      <c r="M149" s="2"/>
      <c r="N149" s="2"/>
      <c r="O149" s="2"/>
      <c r="P149" s="2"/>
      <c r="Q149" s="2"/>
      <c r="R149" s="2"/>
      <c r="S149" s="2"/>
      <c r="T149" s="2"/>
      <c r="U149" s="2"/>
    </row>
    <row r="150" ht="15.75" customHeight="1">
      <c r="A150" s="2"/>
      <c r="B150" s="2"/>
      <c r="C150" s="2"/>
      <c r="D150" s="2"/>
      <c r="E150" s="2"/>
      <c r="F150" s="2"/>
      <c r="G150" s="2"/>
      <c r="H150" s="2"/>
      <c r="I150" s="2"/>
      <c r="J150" s="2"/>
      <c r="K150" s="2"/>
      <c r="L150" s="2"/>
      <c r="M150" s="2"/>
      <c r="N150" s="2"/>
      <c r="O150" s="2"/>
      <c r="P150" s="2"/>
      <c r="Q150" s="2"/>
      <c r="R150" s="2"/>
      <c r="S150" s="2"/>
      <c r="T150" s="2"/>
      <c r="U150" s="2"/>
    </row>
    <row r="151" ht="15.75" customHeight="1">
      <c r="A151" s="2"/>
      <c r="B151" s="2"/>
      <c r="C151" s="2"/>
      <c r="D151" s="2"/>
      <c r="E151" s="2"/>
      <c r="F151" s="2"/>
      <c r="G151" s="2"/>
      <c r="H151" s="2"/>
      <c r="I151" s="2"/>
      <c r="J151" s="2"/>
      <c r="K151" s="2"/>
      <c r="L151" s="2"/>
      <c r="M151" s="2"/>
      <c r="N151" s="2"/>
      <c r="O151" s="2"/>
      <c r="P151" s="2"/>
      <c r="Q151" s="2"/>
      <c r="R151" s="2"/>
      <c r="S151" s="2"/>
      <c r="T151" s="2"/>
      <c r="U151" s="2"/>
    </row>
    <row r="152" ht="15.75" customHeight="1">
      <c r="A152" s="2"/>
      <c r="B152" s="2"/>
      <c r="C152" s="2"/>
      <c r="D152" s="2"/>
      <c r="E152" s="2"/>
      <c r="F152" s="2"/>
      <c r="G152" s="2"/>
      <c r="H152" s="2"/>
      <c r="I152" s="2"/>
      <c r="J152" s="2"/>
      <c r="K152" s="2"/>
      <c r="L152" s="2"/>
      <c r="M152" s="2"/>
      <c r="N152" s="2"/>
      <c r="O152" s="2"/>
      <c r="P152" s="2"/>
      <c r="Q152" s="2"/>
      <c r="R152" s="2"/>
      <c r="S152" s="2"/>
      <c r="T152" s="2"/>
      <c r="U152" s="2"/>
    </row>
    <row r="153" ht="15.75" customHeight="1">
      <c r="A153" s="2"/>
      <c r="B153" s="2"/>
      <c r="C153" s="2"/>
      <c r="D153" s="2"/>
      <c r="E153" s="2"/>
      <c r="F153" s="2"/>
      <c r="G153" s="2"/>
      <c r="H153" s="2"/>
      <c r="I153" s="2"/>
      <c r="J153" s="2"/>
      <c r="K153" s="2"/>
      <c r="L153" s="2"/>
      <c r="M153" s="2"/>
      <c r="N153" s="2"/>
      <c r="O153" s="2"/>
      <c r="P153" s="2"/>
      <c r="Q153" s="2"/>
      <c r="R153" s="2"/>
      <c r="S153" s="2"/>
      <c r="T153" s="2"/>
      <c r="U153" s="2"/>
    </row>
    <row r="154" ht="15.75" customHeight="1">
      <c r="A154" s="2"/>
      <c r="B154" s="2"/>
      <c r="C154" s="2"/>
      <c r="D154" s="2"/>
      <c r="E154" s="2"/>
      <c r="F154" s="2"/>
      <c r="G154" s="2"/>
      <c r="H154" s="2"/>
      <c r="I154" s="2"/>
      <c r="J154" s="2"/>
      <c r="K154" s="2"/>
      <c r="L154" s="2"/>
      <c r="M154" s="2"/>
      <c r="N154" s="2"/>
      <c r="O154" s="2"/>
      <c r="P154" s="2"/>
      <c r="Q154" s="2"/>
      <c r="R154" s="2"/>
      <c r="S154" s="2"/>
      <c r="T154" s="2"/>
      <c r="U154" s="2"/>
    </row>
    <row r="155" ht="15.75" customHeight="1">
      <c r="A155" s="2"/>
      <c r="B155" s="2"/>
      <c r="C155" s="2"/>
      <c r="D155" s="2"/>
      <c r="E155" s="2"/>
      <c r="F155" s="2"/>
      <c r="G155" s="2"/>
      <c r="H155" s="2"/>
      <c r="I155" s="2"/>
      <c r="J155" s="2"/>
      <c r="K155" s="2"/>
      <c r="L155" s="2"/>
      <c r="M155" s="2"/>
      <c r="N155" s="2"/>
      <c r="O155" s="2"/>
      <c r="P155" s="2"/>
      <c r="Q155" s="2"/>
      <c r="R155" s="2"/>
      <c r="S155" s="2"/>
      <c r="T155" s="2"/>
      <c r="U155" s="2"/>
    </row>
    <row r="156" ht="15.75" customHeight="1">
      <c r="A156" s="2"/>
      <c r="B156" s="2"/>
      <c r="C156" s="2"/>
      <c r="D156" s="2"/>
      <c r="E156" s="2"/>
      <c r="F156" s="2"/>
      <c r="G156" s="2"/>
      <c r="H156" s="2"/>
      <c r="I156" s="2"/>
      <c r="J156" s="2"/>
      <c r="K156" s="2"/>
      <c r="L156" s="2"/>
      <c r="M156" s="2"/>
      <c r="N156" s="2"/>
      <c r="O156" s="2"/>
      <c r="P156" s="2"/>
      <c r="Q156" s="2"/>
      <c r="R156" s="2"/>
      <c r="S156" s="2"/>
      <c r="T156" s="2"/>
      <c r="U156" s="2"/>
    </row>
    <row r="157" ht="15.75" customHeight="1">
      <c r="A157" s="2"/>
      <c r="B157" s="2"/>
      <c r="C157" s="2"/>
      <c r="D157" s="2"/>
      <c r="E157" s="2"/>
      <c r="F157" s="2"/>
      <c r="G157" s="2"/>
      <c r="H157" s="2"/>
      <c r="I157" s="2"/>
      <c r="J157" s="2"/>
      <c r="K157" s="2"/>
      <c r="L157" s="2"/>
      <c r="M157" s="2"/>
      <c r="N157" s="2"/>
      <c r="O157" s="2"/>
      <c r="P157" s="2"/>
      <c r="Q157" s="2"/>
      <c r="R157" s="2"/>
      <c r="S157" s="2"/>
      <c r="T157" s="2"/>
      <c r="U157" s="2"/>
    </row>
    <row r="158" ht="15.75" customHeight="1">
      <c r="A158" s="2"/>
      <c r="B158" s="2"/>
      <c r="C158" s="2"/>
      <c r="D158" s="2"/>
      <c r="E158" s="2"/>
      <c r="F158" s="2"/>
      <c r="G158" s="2"/>
      <c r="H158" s="2"/>
      <c r="I158" s="2"/>
      <c r="J158" s="2"/>
      <c r="K158" s="2"/>
      <c r="L158" s="2"/>
      <c r="M158" s="2"/>
      <c r="N158" s="2"/>
      <c r="O158" s="2"/>
      <c r="P158" s="2"/>
      <c r="Q158" s="2"/>
      <c r="R158" s="2"/>
      <c r="S158" s="2"/>
      <c r="T158" s="2"/>
      <c r="U158" s="2"/>
    </row>
    <row r="159" ht="15.75" customHeight="1">
      <c r="A159" s="2"/>
      <c r="B159" s="2"/>
      <c r="C159" s="2"/>
      <c r="D159" s="2"/>
      <c r="E159" s="2"/>
      <c r="F159" s="2"/>
      <c r="G159" s="2"/>
      <c r="H159" s="2"/>
      <c r="I159" s="2"/>
      <c r="J159" s="2"/>
      <c r="K159" s="2"/>
      <c r="L159" s="2"/>
      <c r="M159" s="2"/>
      <c r="N159" s="2"/>
      <c r="O159" s="2"/>
      <c r="P159" s="2"/>
      <c r="Q159" s="2"/>
      <c r="R159" s="2"/>
      <c r="S159" s="2"/>
      <c r="T159" s="2"/>
      <c r="U159" s="2"/>
    </row>
    <row r="160" ht="15.75" customHeight="1">
      <c r="A160" s="2"/>
      <c r="B160" s="2"/>
      <c r="C160" s="2"/>
      <c r="D160" s="2"/>
      <c r="E160" s="2"/>
      <c r="F160" s="2"/>
      <c r="G160" s="2"/>
      <c r="H160" s="2"/>
      <c r="I160" s="2"/>
      <c r="J160" s="2"/>
      <c r="K160" s="2"/>
      <c r="L160" s="2"/>
      <c r="M160" s="2"/>
      <c r="N160" s="2"/>
      <c r="O160" s="2"/>
      <c r="P160" s="2"/>
      <c r="Q160" s="2"/>
      <c r="R160" s="2"/>
      <c r="S160" s="2"/>
      <c r="T160" s="2"/>
      <c r="U160" s="2"/>
    </row>
    <row r="161" ht="15.75" customHeight="1">
      <c r="A161" s="2"/>
      <c r="B161" s="2"/>
      <c r="C161" s="2"/>
      <c r="D161" s="2"/>
      <c r="E161" s="2"/>
      <c r="F161" s="2"/>
      <c r="G161" s="2"/>
      <c r="H161" s="2"/>
      <c r="I161" s="2"/>
      <c r="J161" s="2"/>
      <c r="K161" s="2"/>
      <c r="L161" s="2"/>
      <c r="M161" s="2"/>
      <c r="N161" s="2"/>
      <c r="O161" s="2"/>
      <c r="P161" s="2"/>
      <c r="Q161" s="2"/>
      <c r="R161" s="2"/>
      <c r="S161" s="2"/>
      <c r="T161" s="2"/>
      <c r="U161" s="2"/>
    </row>
    <row r="162" ht="15.75" customHeight="1">
      <c r="A162" s="2"/>
      <c r="B162" s="2"/>
      <c r="C162" s="2"/>
      <c r="D162" s="2"/>
      <c r="E162" s="2"/>
      <c r="F162" s="2"/>
      <c r="G162" s="2"/>
      <c r="H162" s="2"/>
      <c r="I162" s="2"/>
      <c r="J162" s="2"/>
      <c r="K162" s="2"/>
      <c r="L162" s="2"/>
      <c r="M162" s="2"/>
      <c r="N162" s="2"/>
      <c r="O162" s="2"/>
      <c r="P162" s="2"/>
      <c r="Q162" s="2"/>
      <c r="R162" s="2"/>
      <c r="S162" s="2"/>
      <c r="T162" s="2"/>
      <c r="U162" s="2"/>
    </row>
    <row r="163" ht="15.75" customHeight="1">
      <c r="A163" s="2"/>
      <c r="B163" s="2"/>
      <c r="C163" s="2"/>
      <c r="D163" s="2"/>
      <c r="E163" s="2"/>
      <c r="F163" s="2"/>
      <c r="G163" s="2"/>
      <c r="H163" s="2"/>
      <c r="I163" s="2"/>
      <c r="J163" s="2"/>
      <c r="K163" s="2"/>
      <c r="L163" s="2"/>
      <c r="M163" s="2"/>
      <c r="N163" s="2"/>
      <c r="O163" s="2"/>
      <c r="P163" s="2"/>
      <c r="Q163" s="2"/>
      <c r="R163" s="2"/>
      <c r="S163" s="2"/>
      <c r="T163" s="2"/>
      <c r="U163" s="2"/>
    </row>
    <row r="164" ht="15.75" customHeight="1">
      <c r="A164" s="2"/>
      <c r="B164" s="2"/>
      <c r="C164" s="2"/>
      <c r="D164" s="2"/>
      <c r="E164" s="2"/>
      <c r="F164" s="2"/>
      <c r="G164" s="2"/>
      <c r="H164" s="2"/>
      <c r="I164" s="2"/>
      <c r="J164" s="2"/>
      <c r="K164" s="2"/>
      <c r="L164" s="2"/>
      <c r="M164" s="2"/>
      <c r="N164" s="2"/>
      <c r="O164" s="2"/>
      <c r="P164" s="2"/>
      <c r="Q164" s="2"/>
      <c r="R164" s="2"/>
      <c r="S164" s="2"/>
      <c r="T164" s="2"/>
      <c r="U164" s="2"/>
    </row>
    <row r="165" ht="15.75" customHeight="1">
      <c r="A165" s="2"/>
      <c r="B165" s="2"/>
      <c r="C165" s="2"/>
      <c r="D165" s="2"/>
      <c r="E165" s="2"/>
      <c r="F165" s="2"/>
      <c r="G165" s="2"/>
      <c r="H165" s="2"/>
      <c r="I165" s="2"/>
      <c r="J165" s="2"/>
      <c r="K165" s="2"/>
      <c r="L165" s="2"/>
      <c r="M165" s="2"/>
      <c r="N165" s="2"/>
      <c r="O165" s="2"/>
      <c r="P165" s="2"/>
      <c r="Q165" s="2"/>
      <c r="R165" s="2"/>
      <c r="S165" s="2"/>
      <c r="T165" s="2"/>
      <c r="U165" s="2"/>
    </row>
    <row r="166" ht="15.75" customHeight="1">
      <c r="A166" s="2"/>
      <c r="B166" s="2"/>
      <c r="C166" s="2"/>
      <c r="D166" s="2"/>
      <c r="E166" s="2"/>
      <c r="F166" s="2"/>
      <c r="G166" s="2"/>
      <c r="H166" s="2"/>
      <c r="I166" s="2"/>
      <c r="J166" s="2"/>
      <c r="K166" s="2"/>
      <c r="L166" s="2"/>
      <c r="M166" s="2"/>
      <c r="N166" s="2"/>
      <c r="O166" s="2"/>
      <c r="P166" s="2"/>
      <c r="Q166" s="2"/>
      <c r="R166" s="2"/>
      <c r="S166" s="2"/>
      <c r="T166" s="2"/>
      <c r="U166" s="2"/>
    </row>
    <row r="167" ht="15.75" customHeight="1">
      <c r="A167" s="2"/>
      <c r="B167" s="2"/>
      <c r="C167" s="2"/>
      <c r="D167" s="2"/>
      <c r="E167" s="2"/>
      <c r="F167" s="2"/>
      <c r="G167" s="2"/>
      <c r="H167" s="2"/>
      <c r="I167" s="2"/>
      <c r="J167" s="2"/>
      <c r="K167" s="2"/>
      <c r="L167" s="2"/>
      <c r="M167" s="2"/>
      <c r="N167" s="2"/>
      <c r="O167" s="2"/>
      <c r="P167" s="2"/>
      <c r="Q167" s="2"/>
      <c r="R167" s="2"/>
      <c r="S167" s="2"/>
      <c r="T167" s="2"/>
      <c r="U167" s="2"/>
    </row>
    <row r="168" ht="15.75" customHeight="1">
      <c r="A168" s="2"/>
      <c r="B168" s="2"/>
      <c r="C168" s="2"/>
      <c r="D168" s="2"/>
      <c r="E168" s="2"/>
      <c r="F168" s="2"/>
      <c r="G168" s="2"/>
      <c r="H168" s="2"/>
      <c r="I168" s="2"/>
      <c r="J168" s="2"/>
      <c r="K168" s="2"/>
      <c r="L168" s="2"/>
      <c r="M168" s="2"/>
      <c r="N168" s="2"/>
      <c r="O168" s="2"/>
      <c r="P168" s="2"/>
      <c r="Q168" s="2"/>
      <c r="R168" s="2"/>
      <c r="S168" s="2"/>
      <c r="T168" s="2"/>
      <c r="U168" s="2"/>
    </row>
    <row r="169" ht="15.75" customHeight="1">
      <c r="A169" s="2"/>
      <c r="B169" s="2"/>
      <c r="C169" s="2"/>
      <c r="D169" s="2"/>
      <c r="E169" s="2"/>
      <c r="F169" s="2"/>
      <c r="G169" s="2"/>
      <c r="H169" s="2"/>
      <c r="I169" s="2"/>
      <c r="J169" s="2"/>
      <c r="K169" s="2"/>
      <c r="L169" s="2"/>
      <c r="M169" s="2"/>
      <c r="N169" s="2"/>
      <c r="O169" s="2"/>
      <c r="P169" s="2"/>
      <c r="Q169" s="2"/>
      <c r="R169" s="2"/>
      <c r="S169" s="2"/>
      <c r="T169" s="2"/>
      <c r="U169" s="2"/>
    </row>
    <row r="170" ht="15.75" customHeight="1">
      <c r="A170" s="2"/>
      <c r="B170" s="2"/>
      <c r="C170" s="2"/>
      <c r="D170" s="2"/>
      <c r="E170" s="2"/>
      <c r="F170" s="2"/>
      <c r="G170" s="2"/>
      <c r="H170" s="2"/>
      <c r="I170" s="2"/>
      <c r="J170" s="2"/>
      <c r="K170" s="2"/>
      <c r="L170" s="2"/>
      <c r="M170" s="2"/>
      <c r="N170" s="2"/>
      <c r="O170" s="2"/>
      <c r="P170" s="2"/>
      <c r="Q170" s="2"/>
      <c r="R170" s="2"/>
      <c r="S170" s="2"/>
      <c r="T170" s="2"/>
      <c r="U170" s="2"/>
    </row>
    <row r="171" ht="15.75" customHeight="1">
      <c r="A171" s="2"/>
      <c r="B171" s="2"/>
      <c r="C171" s="2"/>
      <c r="D171" s="2"/>
      <c r="E171" s="2"/>
      <c r="F171" s="2"/>
      <c r="G171" s="2"/>
      <c r="H171" s="2"/>
      <c r="I171" s="2"/>
      <c r="J171" s="2"/>
      <c r="K171" s="2"/>
      <c r="L171" s="2"/>
      <c r="M171" s="2"/>
      <c r="N171" s="2"/>
      <c r="O171" s="2"/>
      <c r="P171" s="2"/>
      <c r="Q171" s="2"/>
      <c r="R171" s="2"/>
      <c r="S171" s="2"/>
      <c r="T171" s="2"/>
      <c r="U171" s="2"/>
    </row>
    <row r="172" ht="15.75" customHeight="1">
      <c r="A172" s="2"/>
      <c r="B172" s="2"/>
      <c r="C172" s="2"/>
      <c r="D172" s="2"/>
      <c r="E172" s="2"/>
      <c r="F172" s="2"/>
      <c r="G172" s="2"/>
      <c r="H172" s="2"/>
      <c r="I172" s="2"/>
      <c r="J172" s="2"/>
      <c r="K172" s="2"/>
      <c r="L172" s="2"/>
      <c r="M172" s="2"/>
      <c r="N172" s="2"/>
      <c r="O172" s="2"/>
      <c r="P172" s="2"/>
      <c r="Q172" s="2"/>
      <c r="R172" s="2"/>
      <c r="S172" s="2"/>
      <c r="T172" s="2"/>
      <c r="U172" s="2"/>
    </row>
    <row r="173" ht="15.75" customHeight="1">
      <c r="A173" s="2"/>
      <c r="B173" s="2"/>
      <c r="C173" s="2"/>
      <c r="D173" s="2"/>
      <c r="E173" s="2"/>
      <c r="F173" s="2"/>
      <c r="G173" s="2"/>
      <c r="H173" s="2"/>
      <c r="I173" s="2"/>
      <c r="J173" s="2"/>
      <c r="K173" s="2"/>
      <c r="L173" s="2"/>
      <c r="M173" s="2"/>
      <c r="N173" s="2"/>
      <c r="O173" s="2"/>
      <c r="P173" s="2"/>
      <c r="Q173" s="2"/>
      <c r="R173" s="2"/>
      <c r="S173" s="2"/>
      <c r="T173" s="2"/>
      <c r="U173" s="2"/>
    </row>
    <row r="174" ht="15.75" customHeight="1">
      <c r="A174" s="2"/>
      <c r="B174" s="2"/>
      <c r="C174" s="2"/>
      <c r="D174" s="2"/>
      <c r="E174" s="2"/>
      <c r="F174" s="2"/>
      <c r="G174" s="2"/>
      <c r="H174" s="2"/>
      <c r="I174" s="2"/>
      <c r="J174" s="2"/>
      <c r="K174" s="2"/>
      <c r="L174" s="2"/>
      <c r="M174" s="2"/>
      <c r="N174" s="2"/>
      <c r="O174" s="2"/>
      <c r="P174" s="2"/>
      <c r="Q174" s="2"/>
      <c r="R174" s="2"/>
      <c r="S174" s="2"/>
      <c r="T174" s="2"/>
      <c r="U174" s="2"/>
    </row>
    <row r="175" ht="15.75" customHeight="1">
      <c r="A175" s="2"/>
      <c r="B175" s="2"/>
      <c r="C175" s="2"/>
      <c r="D175" s="2"/>
      <c r="E175" s="2"/>
      <c r="F175" s="2"/>
      <c r="G175" s="2"/>
      <c r="H175" s="2"/>
      <c r="I175" s="2"/>
      <c r="J175" s="2"/>
      <c r="K175" s="2"/>
      <c r="L175" s="2"/>
      <c r="M175" s="2"/>
      <c r="N175" s="2"/>
      <c r="O175" s="2"/>
      <c r="P175" s="2"/>
      <c r="Q175" s="2"/>
      <c r="R175" s="2"/>
      <c r="S175" s="2"/>
      <c r="T175" s="2"/>
      <c r="U175" s="2"/>
    </row>
    <row r="176" ht="15.75" customHeight="1">
      <c r="A176" s="2"/>
      <c r="B176" s="2"/>
      <c r="C176" s="2"/>
      <c r="D176" s="2"/>
      <c r="E176" s="2"/>
      <c r="F176" s="2"/>
      <c r="G176" s="2"/>
      <c r="H176" s="2"/>
      <c r="I176" s="2"/>
      <c r="J176" s="2"/>
      <c r="K176" s="2"/>
      <c r="L176" s="2"/>
      <c r="M176" s="2"/>
      <c r="N176" s="2"/>
      <c r="O176" s="2"/>
      <c r="P176" s="2"/>
      <c r="Q176" s="2"/>
      <c r="R176" s="2"/>
      <c r="S176" s="2"/>
      <c r="T176" s="2"/>
      <c r="U176" s="2"/>
    </row>
    <row r="177" ht="15.75" customHeight="1">
      <c r="A177" s="2"/>
      <c r="B177" s="2"/>
      <c r="C177" s="2"/>
      <c r="D177" s="2"/>
      <c r="E177" s="2"/>
      <c r="F177" s="2"/>
      <c r="G177" s="2"/>
      <c r="H177" s="2"/>
      <c r="I177" s="2"/>
      <c r="J177" s="2"/>
      <c r="K177" s="2"/>
      <c r="L177" s="2"/>
      <c r="M177" s="2"/>
      <c r="N177" s="2"/>
      <c r="O177" s="2"/>
      <c r="P177" s="2"/>
      <c r="Q177" s="2"/>
      <c r="R177" s="2"/>
      <c r="S177" s="2"/>
      <c r="T177" s="2"/>
      <c r="U177" s="2"/>
    </row>
    <row r="178" ht="15.75" customHeight="1">
      <c r="A178" s="2"/>
      <c r="B178" s="2"/>
      <c r="C178" s="2"/>
      <c r="D178" s="2"/>
      <c r="E178" s="2"/>
      <c r="F178" s="2"/>
      <c r="G178" s="2"/>
      <c r="H178" s="2"/>
      <c r="I178" s="2"/>
      <c r="J178" s="2"/>
      <c r="K178" s="2"/>
      <c r="L178" s="2"/>
      <c r="M178" s="2"/>
      <c r="N178" s="2"/>
      <c r="O178" s="2"/>
      <c r="P178" s="2"/>
      <c r="Q178" s="2"/>
      <c r="R178" s="2"/>
      <c r="S178" s="2"/>
      <c r="T178" s="2"/>
      <c r="U178" s="2"/>
    </row>
    <row r="179" ht="15.75" customHeight="1">
      <c r="A179" s="2"/>
      <c r="B179" s="2"/>
      <c r="C179" s="2"/>
      <c r="D179" s="2"/>
      <c r="E179" s="2"/>
      <c r="F179" s="2"/>
      <c r="G179" s="2"/>
      <c r="H179" s="2"/>
      <c r="I179" s="2"/>
      <c r="J179" s="2"/>
      <c r="K179" s="2"/>
      <c r="L179" s="2"/>
      <c r="M179" s="2"/>
      <c r="N179" s="2"/>
      <c r="O179" s="2"/>
      <c r="P179" s="2"/>
      <c r="Q179" s="2"/>
      <c r="R179" s="2"/>
      <c r="S179" s="2"/>
      <c r="T179" s="2"/>
      <c r="U179" s="2"/>
    </row>
    <row r="180" ht="15.75" customHeight="1">
      <c r="A180" s="2"/>
      <c r="B180" s="2"/>
      <c r="C180" s="2"/>
      <c r="D180" s="2"/>
      <c r="E180" s="2"/>
      <c r="F180" s="2"/>
      <c r="G180" s="2"/>
      <c r="H180" s="2"/>
      <c r="I180" s="2"/>
      <c r="J180" s="2"/>
      <c r="K180" s="2"/>
      <c r="L180" s="2"/>
      <c r="M180" s="2"/>
      <c r="N180" s="2"/>
      <c r="O180" s="2"/>
      <c r="P180" s="2"/>
      <c r="Q180" s="2"/>
      <c r="R180" s="2"/>
      <c r="S180" s="2"/>
      <c r="T180" s="2"/>
      <c r="U180" s="2"/>
    </row>
    <row r="181" ht="15.75" customHeight="1">
      <c r="A181" s="2"/>
      <c r="B181" s="2"/>
      <c r="C181" s="2"/>
      <c r="D181" s="2"/>
      <c r="E181" s="2"/>
      <c r="F181" s="2"/>
      <c r="G181" s="2"/>
      <c r="H181" s="2"/>
      <c r="I181" s="2"/>
      <c r="J181" s="2"/>
      <c r="K181" s="2"/>
      <c r="L181" s="2"/>
      <c r="M181" s="2"/>
      <c r="N181" s="2"/>
      <c r="O181" s="2"/>
      <c r="P181" s="2"/>
      <c r="Q181" s="2"/>
      <c r="R181" s="2"/>
      <c r="S181" s="2"/>
      <c r="T181" s="2"/>
      <c r="U181" s="2"/>
    </row>
    <row r="182" ht="15.75" customHeight="1">
      <c r="A182" s="2"/>
      <c r="B182" s="2"/>
      <c r="C182" s="2"/>
      <c r="D182" s="2"/>
      <c r="E182" s="2"/>
      <c r="F182" s="2"/>
      <c r="G182" s="2"/>
      <c r="H182" s="2"/>
      <c r="I182" s="2"/>
      <c r="J182" s="2"/>
      <c r="K182" s="2"/>
      <c r="L182" s="2"/>
      <c r="M182" s="2"/>
      <c r="N182" s="2"/>
      <c r="O182" s="2"/>
      <c r="P182" s="2"/>
      <c r="Q182" s="2"/>
      <c r="R182" s="2"/>
      <c r="S182" s="2"/>
      <c r="T182" s="2"/>
      <c r="U182" s="2"/>
    </row>
    <row r="183" ht="15.75" customHeight="1">
      <c r="A183" s="2"/>
      <c r="B183" s="2"/>
      <c r="C183" s="2"/>
      <c r="D183" s="2"/>
      <c r="E183" s="2"/>
      <c r="F183" s="2"/>
      <c r="G183" s="2"/>
      <c r="H183" s="2"/>
      <c r="I183" s="2"/>
      <c r="J183" s="2"/>
      <c r="K183" s="2"/>
      <c r="L183" s="2"/>
      <c r="M183" s="2"/>
      <c r="N183" s="2"/>
      <c r="O183" s="2"/>
      <c r="P183" s="2"/>
      <c r="Q183" s="2"/>
      <c r="R183" s="2"/>
      <c r="S183" s="2"/>
      <c r="T183" s="2"/>
      <c r="U183" s="2"/>
    </row>
    <row r="184" ht="15.75" customHeight="1">
      <c r="A184" s="2"/>
      <c r="B184" s="2"/>
      <c r="C184" s="2"/>
      <c r="D184" s="2"/>
      <c r="E184" s="2"/>
      <c r="F184" s="2"/>
      <c r="G184" s="2"/>
      <c r="H184" s="2"/>
      <c r="I184" s="2"/>
      <c r="J184" s="2"/>
      <c r="K184" s="2"/>
      <c r="L184" s="2"/>
      <c r="M184" s="2"/>
      <c r="N184" s="2"/>
      <c r="O184" s="2"/>
      <c r="P184" s="2"/>
      <c r="Q184" s="2"/>
      <c r="R184" s="2"/>
      <c r="S184" s="2"/>
      <c r="T184" s="2"/>
      <c r="U184" s="2"/>
    </row>
    <row r="185" ht="15.75" customHeight="1">
      <c r="A185" s="2"/>
      <c r="B185" s="2"/>
      <c r="C185" s="2"/>
      <c r="D185" s="2"/>
      <c r="E185" s="2"/>
      <c r="F185" s="2"/>
      <c r="G185" s="2"/>
      <c r="H185" s="2"/>
      <c r="I185" s="2"/>
      <c r="J185" s="2"/>
      <c r="K185" s="2"/>
      <c r="L185" s="2"/>
      <c r="M185" s="2"/>
      <c r="N185" s="2"/>
      <c r="O185" s="2"/>
      <c r="P185" s="2"/>
      <c r="Q185" s="2"/>
      <c r="R185" s="2"/>
      <c r="S185" s="2"/>
      <c r="T185" s="2"/>
      <c r="U185" s="2"/>
    </row>
    <row r="186" ht="15.75" customHeight="1">
      <c r="A186" s="2"/>
      <c r="B186" s="2"/>
      <c r="C186" s="2"/>
      <c r="D186" s="2"/>
      <c r="E186" s="2"/>
      <c r="F186" s="2"/>
      <c r="G186" s="2"/>
      <c r="H186" s="2"/>
      <c r="I186" s="2"/>
      <c r="J186" s="2"/>
      <c r="K186" s="2"/>
      <c r="L186" s="2"/>
      <c r="M186" s="2"/>
      <c r="N186" s="2"/>
      <c r="O186" s="2"/>
      <c r="P186" s="2"/>
      <c r="Q186" s="2"/>
      <c r="R186" s="2"/>
      <c r="S186" s="2"/>
      <c r="T186" s="2"/>
      <c r="U186" s="2"/>
    </row>
    <row r="187" ht="15.75" customHeight="1">
      <c r="A187" s="2"/>
      <c r="B187" s="2"/>
      <c r="C187" s="2"/>
      <c r="D187" s="2"/>
      <c r="E187" s="2"/>
      <c r="F187" s="2"/>
      <c r="G187" s="2"/>
      <c r="H187" s="2"/>
      <c r="I187" s="2"/>
      <c r="J187" s="2"/>
      <c r="K187" s="2"/>
      <c r="L187" s="2"/>
      <c r="M187" s="2"/>
      <c r="N187" s="2"/>
      <c r="O187" s="2"/>
      <c r="P187" s="2"/>
      <c r="Q187" s="2"/>
      <c r="R187" s="2"/>
      <c r="S187" s="2"/>
      <c r="T187" s="2"/>
      <c r="U187" s="2"/>
    </row>
    <row r="188" ht="15.75" customHeight="1">
      <c r="A188" s="2"/>
      <c r="B188" s="2"/>
      <c r="C188" s="2"/>
      <c r="D188" s="2"/>
      <c r="E188" s="2"/>
      <c r="F188" s="2"/>
      <c r="G188" s="2"/>
      <c r="H188" s="2"/>
      <c r="I188" s="2"/>
      <c r="J188" s="2"/>
      <c r="K188" s="2"/>
      <c r="L188" s="2"/>
      <c r="M188" s="2"/>
      <c r="N188" s="2"/>
      <c r="O188" s="2"/>
      <c r="P188" s="2"/>
      <c r="Q188" s="2"/>
      <c r="R188" s="2"/>
      <c r="S188" s="2"/>
      <c r="T188" s="2"/>
      <c r="U188" s="2"/>
    </row>
    <row r="189" ht="15.75" customHeight="1">
      <c r="A189" s="2"/>
      <c r="B189" s="2"/>
      <c r="C189" s="2"/>
      <c r="D189" s="2"/>
      <c r="E189" s="2"/>
      <c r="F189" s="2"/>
      <c r="G189" s="2"/>
      <c r="H189" s="2"/>
      <c r="I189" s="2"/>
      <c r="J189" s="2"/>
      <c r="K189" s="2"/>
      <c r="L189" s="2"/>
      <c r="M189" s="2"/>
      <c r="N189" s="2"/>
      <c r="O189" s="2"/>
      <c r="P189" s="2"/>
      <c r="Q189" s="2"/>
      <c r="R189" s="2"/>
      <c r="S189" s="2"/>
      <c r="T189" s="2"/>
      <c r="U189" s="2"/>
    </row>
    <row r="190" ht="15.75" customHeight="1">
      <c r="A190" s="2"/>
      <c r="B190" s="2"/>
      <c r="C190" s="2"/>
      <c r="D190" s="2"/>
      <c r="E190" s="2"/>
      <c r="F190" s="2"/>
      <c r="G190" s="2"/>
      <c r="H190" s="2"/>
      <c r="I190" s="2"/>
      <c r="J190" s="2"/>
      <c r="K190" s="2"/>
      <c r="L190" s="2"/>
      <c r="M190" s="2"/>
      <c r="N190" s="2"/>
      <c r="O190" s="2"/>
      <c r="P190" s="2"/>
      <c r="Q190" s="2"/>
      <c r="R190" s="2"/>
      <c r="S190" s="2"/>
      <c r="T190" s="2"/>
      <c r="U190" s="2"/>
    </row>
    <row r="191" ht="15.75" customHeight="1">
      <c r="A191" s="2"/>
      <c r="B191" s="2"/>
      <c r="C191" s="2"/>
      <c r="D191" s="2"/>
      <c r="E191" s="2"/>
      <c r="F191" s="2"/>
      <c r="G191" s="2"/>
      <c r="H191" s="2"/>
      <c r="I191" s="2"/>
      <c r="J191" s="2"/>
      <c r="K191" s="2"/>
      <c r="L191" s="2"/>
      <c r="M191" s="2"/>
      <c r="N191" s="2"/>
      <c r="O191" s="2"/>
      <c r="P191" s="2"/>
      <c r="Q191" s="2"/>
      <c r="R191" s="2"/>
      <c r="S191" s="2"/>
      <c r="T191" s="2"/>
      <c r="U191" s="2"/>
    </row>
    <row r="192" ht="15.75" customHeight="1">
      <c r="A192" s="2"/>
      <c r="B192" s="2"/>
      <c r="C192" s="2"/>
      <c r="D192" s="2"/>
      <c r="E192" s="2"/>
      <c r="F192" s="2"/>
      <c r="G192" s="2"/>
      <c r="H192" s="2"/>
      <c r="I192" s="2"/>
      <c r="J192" s="2"/>
      <c r="K192" s="2"/>
      <c r="L192" s="2"/>
      <c r="M192" s="2"/>
      <c r="N192" s="2"/>
      <c r="O192" s="2"/>
      <c r="P192" s="2"/>
      <c r="Q192" s="2"/>
      <c r="R192" s="2"/>
      <c r="S192" s="2"/>
      <c r="T192" s="2"/>
      <c r="U192" s="2"/>
    </row>
    <row r="193" ht="15.75" customHeight="1">
      <c r="A193" s="2"/>
      <c r="B193" s="2"/>
      <c r="C193" s="2"/>
      <c r="D193" s="2"/>
      <c r="E193" s="2"/>
      <c r="F193" s="2"/>
      <c r="G193" s="2"/>
      <c r="H193" s="2"/>
      <c r="I193" s="2"/>
      <c r="J193" s="2"/>
      <c r="K193" s="2"/>
      <c r="L193" s="2"/>
      <c r="M193" s="2"/>
      <c r="N193" s="2"/>
      <c r="O193" s="2"/>
      <c r="P193" s="2"/>
      <c r="Q193" s="2"/>
      <c r="R193" s="2"/>
      <c r="S193" s="2"/>
      <c r="T193" s="2"/>
      <c r="U193" s="2"/>
    </row>
    <row r="194" ht="15.75" customHeight="1">
      <c r="A194" s="2"/>
      <c r="B194" s="2"/>
      <c r="C194" s="2"/>
      <c r="D194" s="2"/>
      <c r="E194" s="2"/>
      <c r="F194" s="2"/>
      <c r="G194" s="2"/>
      <c r="H194" s="2"/>
      <c r="I194" s="2"/>
      <c r="J194" s="2"/>
      <c r="K194" s="2"/>
      <c r="L194" s="2"/>
      <c r="M194" s="2"/>
      <c r="N194" s="2"/>
      <c r="O194" s="2"/>
      <c r="P194" s="2"/>
      <c r="Q194" s="2"/>
      <c r="R194" s="2"/>
      <c r="S194" s="2"/>
      <c r="T194" s="2"/>
      <c r="U194" s="2"/>
    </row>
    <row r="195" ht="15.75" customHeight="1">
      <c r="A195" s="2"/>
      <c r="B195" s="2"/>
      <c r="C195" s="2"/>
      <c r="D195" s="2"/>
      <c r="E195" s="2"/>
      <c r="F195" s="2"/>
      <c r="G195" s="2"/>
      <c r="H195" s="2"/>
      <c r="I195" s="2"/>
      <c r="J195" s="2"/>
      <c r="K195" s="2"/>
      <c r="L195" s="2"/>
      <c r="M195" s="2"/>
      <c r="N195" s="2"/>
      <c r="O195" s="2"/>
      <c r="P195" s="2"/>
      <c r="Q195" s="2"/>
      <c r="R195" s="2"/>
      <c r="S195" s="2"/>
      <c r="T195" s="2"/>
      <c r="U195" s="2"/>
    </row>
    <row r="196" ht="15.75" customHeight="1">
      <c r="A196" s="2"/>
      <c r="B196" s="2"/>
      <c r="C196" s="2"/>
      <c r="D196" s="2"/>
      <c r="E196" s="2"/>
      <c r="F196" s="2"/>
      <c r="G196" s="2"/>
      <c r="H196" s="2"/>
      <c r="I196" s="2"/>
      <c r="J196" s="2"/>
      <c r="K196" s="2"/>
      <c r="L196" s="2"/>
      <c r="M196" s="2"/>
      <c r="N196" s="2"/>
      <c r="O196" s="2"/>
      <c r="P196" s="2"/>
      <c r="Q196" s="2"/>
      <c r="R196" s="2"/>
      <c r="S196" s="2"/>
      <c r="T196" s="2"/>
      <c r="U196" s="2"/>
    </row>
    <row r="197" ht="15.75" customHeight="1">
      <c r="A197" s="2"/>
      <c r="B197" s="2"/>
      <c r="C197" s="2"/>
      <c r="D197" s="2"/>
      <c r="E197" s="2"/>
      <c r="F197" s="2"/>
      <c r="G197" s="2"/>
      <c r="H197" s="2"/>
      <c r="I197" s="2"/>
      <c r="J197" s="2"/>
      <c r="K197" s="2"/>
      <c r="L197" s="2"/>
      <c r="M197" s="2"/>
      <c r="N197" s="2"/>
      <c r="O197" s="2"/>
      <c r="P197" s="2"/>
      <c r="Q197" s="2"/>
      <c r="R197" s="2"/>
      <c r="S197" s="2"/>
      <c r="T197" s="2"/>
      <c r="U197" s="2"/>
    </row>
    <row r="198" ht="15.75" customHeight="1">
      <c r="A198" s="2"/>
      <c r="B198" s="2"/>
      <c r="C198" s="2"/>
      <c r="D198" s="2"/>
      <c r="E198" s="2"/>
      <c r="F198" s="2"/>
      <c r="G198" s="2"/>
      <c r="H198" s="2"/>
      <c r="I198" s="2"/>
      <c r="J198" s="2"/>
      <c r="K198" s="2"/>
      <c r="L198" s="2"/>
      <c r="M198" s="2"/>
      <c r="N198" s="2"/>
      <c r="O198" s="2"/>
      <c r="P198" s="2"/>
      <c r="Q198" s="2"/>
      <c r="R198" s="2"/>
      <c r="S198" s="2"/>
      <c r="T198" s="2"/>
      <c r="U198" s="2"/>
    </row>
    <row r="199" ht="15.75" customHeight="1">
      <c r="A199" s="2"/>
      <c r="B199" s="2"/>
      <c r="C199" s="2"/>
      <c r="D199" s="2"/>
      <c r="E199" s="2"/>
      <c r="F199" s="2"/>
      <c r="G199" s="2"/>
      <c r="H199" s="2"/>
      <c r="I199" s="2"/>
      <c r="J199" s="2"/>
      <c r="K199" s="2"/>
      <c r="L199" s="2"/>
      <c r="M199" s="2"/>
      <c r="N199" s="2"/>
      <c r="O199" s="2"/>
      <c r="P199" s="2"/>
      <c r="Q199" s="2"/>
      <c r="R199" s="2"/>
      <c r="S199" s="2"/>
      <c r="T199" s="2"/>
      <c r="U199" s="2"/>
    </row>
    <row r="200" ht="15.75" customHeight="1">
      <c r="A200" s="2"/>
      <c r="B200" s="2"/>
      <c r="C200" s="2"/>
      <c r="D200" s="2"/>
      <c r="E200" s="2"/>
      <c r="F200" s="2"/>
      <c r="G200" s="2"/>
      <c r="H200" s="2"/>
      <c r="I200" s="2"/>
      <c r="J200" s="2"/>
      <c r="K200" s="2"/>
      <c r="L200" s="2"/>
      <c r="M200" s="2"/>
      <c r="N200" s="2"/>
      <c r="O200" s="2"/>
      <c r="P200" s="2"/>
      <c r="Q200" s="2"/>
      <c r="R200" s="2"/>
      <c r="S200" s="2"/>
      <c r="T200" s="2"/>
      <c r="U200" s="2"/>
    </row>
    <row r="201" ht="15.75" customHeight="1">
      <c r="A201" s="2"/>
      <c r="B201" s="2"/>
      <c r="C201" s="2"/>
      <c r="D201" s="2"/>
      <c r="E201" s="2"/>
      <c r="F201" s="2"/>
      <c r="G201" s="2"/>
      <c r="H201" s="2"/>
      <c r="I201" s="2"/>
      <c r="J201" s="2"/>
      <c r="K201" s="2"/>
      <c r="L201" s="2"/>
      <c r="M201" s="2"/>
      <c r="N201" s="2"/>
      <c r="O201" s="2"/>
      <c r="P201" s="2"/>
      <c r="Q201" s="2"/>
      <c r="R201" s="2"/>
      <c r="S201" s="2"/>
      <c r="T201" s="2"/>
      <c r="U201" s="2"/>
    </row>
    <row r="202" ht="15.75" customHeight="1">
      <c r="A202" s="2"/>
      <c r="B202" s="2"/>
      <c r="C202" s="2"/>
      <c r="D202" s="2"/>
      <c r="E202" s="2"/>
      <c r="F202" s="2"/>
      <c r="G202" s="2"/>
      <c r="H202" s="2"/>
      <c r="I202" s="2"/>
      <c r="J202" s="2"/>
      <c r="K202" s="2"/>
      <c r="L202" s="2"/>
      <c r="M202" s="2"/>
      <c r="N202" s="2"/>
      <c r="O202" s="2"/>
      <c r="P202" s="2"/>
      <c r="Q202" s="2"/>
      <c r="R202" s="2"/>
      <c r="S202" s="2"/>
      <c r="T202" s="2"/>
      <c r="U202" s="2"/>
    </row>
    <row r="203" ht="15.75" customHeight="1">
      <c r="A203" s="2"/>
      <c r="B203" s="2"/>
      <c r="C203" s="2"/>
      <c r="D203" s="2"/>
      <c r="E203" s="2"/>
      <c r="F203" s="2"/>
      <c r="G203" s="2"/>
      <c r="H203" s="2"/>
      <c r="I203" s="2"/>
      <c r="J203" s="2"/>
      <c r="K203" s="2"/>
      <c r="L203" s="2"/>
      <c r="M203" s="2"/>
      <c r="N203" s="2"/>
      <c r="O203" s="2"/>
      <c r="P203" s="2"/>
      <c r="Q203" s="2"/>
      <c r="R203" s="2"/>
      <c r="S203" s="2"/>
      <c r="T203" s="2"/>
      <c r="U203" s="2"/>
    </row>
    <row r="204" ht="15.75" customHeight="1">
      <c r="A204" s="2"/>
      <c r="B204" s="2"/>
      <c r="C204" s="2"/>
      <c r="D204" s="2"/>
      <c r="E204" s="2"/>
      <c r="F204" s="2"/>
      <c r="G204" s="2"/>
      <c r="H204" s="2"/>
      <c r="I204" s="2"/>
      <c r="J204" s="2"/>
      <c r="K204" s="2"/>
      <c r="L204" s="2"/>
      <c r="M204" s="2"/>
      <c r="N204" s="2"/>
      <c r="O204" s="2"/>
      <c r="P204" s="2"/>
      <c r="Q204" s="2"/>
      <c r="R204" s="2"/>
      <c r="S204" s="2"/>
      <c r="T204" s="2"/>
      <c r="U204" s="2"/>
    </row>
    <row r="205" ht="15.75" customHeight="1">
      <c r="A205" s="2"/>
      <c r="B205" s="2"/>
      <c r="C205" s="2"/>
      <c r="D205" s="2"/>
      <c r="E205" s="2"/>
      <c r="F205" s="2"/>
      <c r="G205" s="2"/>
      <c r="H205" s="2"/>
      <c r="I205" s="2"/>
      <c r="J205" s="2"/>
      <c r="K205" s="2"/>
      <c r="L205" s="2"/>
      <c r="M205" s="2"/>
      <c r="N205" s="2"/>
      <c r="O205" s="2"/>
      <c r="P205" s="2"/>
      <c r="Q205" s="2"/>
      <c r="R205" s="2"/>
      <c r="S205" s="2"/>
      <c r="T205" s="2"/>
      <c r="U205" s="2"/>
    </row>
    <row r="206" ht="15.75" customHeight="1">
      <c r="A206" s="2"/>
      <c r="B206" s="2"/>
      <c r="C206" s="2"/>
      <c r="D206" s="2"/>
      <c r="E206" s="2"/>
      <c r="F206" s="2"/>
      <c r="G206" s="2"/>
      <c r="H206" s="2"/>
      <c r="I206" s="2"/>
      <c r="J206" s="2"/>
      <c r="K206" s="2"/>
      <c r="L206" s="2"/>
      <c r="M206" s="2"/>
      <c r="N206" s="2"/>
      <c r="O206" s="2"/>
      <c r="P206" s="2"/>
      <c r="Q206" s="2"/>
      <c r="R206" s="2"/>
      <c r="S206" s="2"/>
      <c r="T206" s="2"/>
      <c r="U206" s="2"/>
    </row>
    <row r="207" ht="15.75" customHeight="1">
      <c r="A207" s="2"/>
      <c r="B207" s="2"/>
      <c r="C207" s="2"/>
      <c r="D207" s="2"/>
      <c r="E207" s="2"/>
      <c r="F207" s="2"/>
      <c r="G207" s="2"/>
      <c r="H207" s="2"/>
      <c r="I207" s="2"/>
      <c r="J207" s="2"/>
      <c r="K207" s="2"/>
      <c r="L207" s="2"/>
      <c r="M207" s="2"/>
      <c r="N207" s="2"/>
      <c r="O207" s="2"/>
      <c r="P207" s="2"/>
      <c r="Q207" s="2"/>
      <c r="R207" s="2"/>
      <c r="S207" s="2"/>
      <c r="T207" s="2"/>
      <c r="U207" s="2"/>
    </row>
    <row r="208" ht="15.75" customHeight="1">
      <c r="A208" s="2"/>
      <c r="B208" s="2"/>
      <c r="C208" s="2"/>
      <c r="D208" s="2"/>
      <c r="E208" s="2"/>
      <c r="F208" s="2"/>
      <c r="G208" s="2"/>
      <c r="H208" s="2"/>
      <c r="I208" s="2"/>
      <c r="J208" s="2"/>
      <c r="K208" s="2"/>
      <c r="L208" s="2"/>
      <c r="M208" s="2"/>
      <c r="N208" s="2"/>
      <c r="O208" s="2"/>
      <c r="P208" s="2"/>
      <c r="Q208" s="2"/>
      <c r="R208" s="2"/>
      <c r="S208" s="2"/>
      <c r="T208" s="2"/>
      <c r="U208" s="2"/>
    </row>
    <row r="209" ht="15.75" customHeight="1">
      <c r="A209" s="2"/>
      <c r="B209" s="2"/>
      <c r="C209" s="2"/>
      <c r="D209" s="2"/>
      <c r="E209" s="2"/>
      <c r="F209" s="2"/>
      <c r="G209" s="2"/>
      <c r="H209" s="2"/>
      <c r="I209" s="2"/>
      <c r="J209" s="2"/>
      <c r="K209" s="2"/>
      <c r="L209" s="2"/>
      <c r="M209" s="2"/>
      <c r="N209" s="2"/>
      <c r="O209" s="2"/>
      <c r="P209" s="2"/>
      <c r="Q209" s="2"/>
      <c r="R209" s="2"/>
      <c r="S209" s="2"/>
      <c r="T209" s="2"/>
      <c r="U209" s="2"/>
    </row>
    <row r="210" ht="15.75" customHeight="1">
      <c r="A210" s="2"/>
      <c r="B210" s="2"/>
      <c r="C210" s="2"/>
      <c r="D210" s="2"/>
      <c r="E210" s="2"/>
      <c r="F210" s="2"/>
      <c r="G210" s="2"/>
      <c r="H210" s="2"/>
      <c r="I210" s="2"/>
      <c r="J210" s="2"/>
      <c r="K210" s="2"/>
      <c r="L210" s="2"/>
      <c r="M210" s="2"/>
      <c r="N210" s="2"/>
      <c r="O210" s="2"/>
      <c r="P210" s="2"/>
      <c r="Q210" s="2"/>
      <c r="R210" s="2"/>
      <c r="S210" s="2"/>
      <c r="T210" s="2"/>
      <c r="U210" s="2"/>
    </row>
    <row r="211" ht="15.75" customHeight="1">
      <c r="A211" s="2"/>
      <c r="B211" s="2"/>
      <c r="C211" s="2"/>
      <c r="D211" s="2"/>
      <c r="E211" s="2"/>
      <c r="F211" s="2"/>
      <c r="G211" s="2"/>
      <c r="H211" s="2"/>
      <c r="I211" s="2"/>
      <c r="J211" s="2"/>
      <c r="K211" s="2"/>
      <c r="L211" s="2"/>
      <c r="M211" s="2"/>
      <c r="N211" s="2"/>
      <c r="O211" s="2"/>
      <c r="P211" s="2"/>
      <c r="Q211" s="2"/>
      <c r="R211" s="2"/>
      <c r="S211" s="2"/>
      <c r="T211" s="2"/>
      <c r="U211" s="2"/>
    </row>
    <row r="212" ht="15.75" customHeight="1">
      <c r="A212" s="2"/>
      <c r="B212" s="2"/>
      <c r="C212" s="2"/>
      <c r="D212" s="2"/>
      <c r="E212" s="2"/>
      <c r="F212" s="2"/>
      <c r="G212" s="2"/>
      <c r="H212" s="2"/>
      <c r="I212" s="2"/>
      <c r="J212" s="2"/>
      <c r="K212" s="2"/>
      <c r="L212" s="2"/>
      <c r="M212" s="2"/>
      <c r="N212" s="2"/>
      <c r="O212" s="2"/>
      <c r="P212" s="2"/>
      <c r="Q212" s="2"/>
      <c r="R212" s="2"/>
      <c r="S212" s="2"/>
      <c r="T212" s="2"/>
      <c r="U212" s="2"/>
    </row>
    <row r="213" ht="15.75" customHeight="1">
      <c r="A213" s="2"/>
      <c r="B213" s="2"/>
      <c r="C213" s="2"/>
      <c r="D213" s="2"/>
      <c r="E213" s="2"/>
      <c r="F213" s="2"/>
      <c r="G213" s="2"/>
      <c r="H213" s="2"/>
      <c r="I213" s="2"/>
      <c r="J213" s="2"/>
      <c r="K213" s="2"/>
      <c r="L213" s="2"/>
      <c r="M213" s="2"/>
      <c r="N213" s="2"/>
      <c r="O213" s="2"/>
      <c r="P213" s="2"/>
      <c r="Q213" s="2"/>
      <c r="R213" s="2"/>
      <c r="S213" s="2"/>
      <c r="T213" s="2"/>
      <c r="U213" s="2"/>
    </row>
    <row r="214" ht="15.75" customHeight="1">
      <c r="A214" s="2"/>
      <c r="B214" s="2"/>
      <c r="C214" s="2"/>
      <c r="D214" s="2"/>
      <c r="E214" s="2"/>
      <c r="F214" s="2"/>
      <c r="G214" s="2"/>
      <c r="H214" s="2"/>
      <c r="I214" s="2"/>
      <c r="J214" s="2"/>
      <c r="K214" s="2"/>
      <c r="L214" s="2"/>
      <c r="M214" s="2"/>
      <c r="N214" s="2"/>
      <c r="O214" s="2"/>
      <c r="P214" s="2"/>
      <c r="Q214" s="2"/>
      <c r="R214" s="2"/>
      <c r="S214" s="2"/>
      <c r="T214" s="2"/>
      <c r="U214" s="2"/>
    </row>
    <row r="215" ht="15.75" customHeight="1">
      <c r="A215" s="2"/>
      <c r="B215" s="2"/>
      <c r="C215" s="2"/>
      <c r="D215" s="2"/>
      <c r="E215" s="2"/>
      <c r="F215" s="2"/>
      <c r="G215" s="2"/>
      <c r="H215" s="2"/>
      <c r="I215" s="2"/>
      <c r="J215" s="2"/>
      <c r="K215" s="2"/>
      <c r="L215" s="2"/>
      <c r="M215" s="2"/>
      <c r="N215" s="2"/>
      <c r="O215" s="2"/>
      <c r="P215" s="2"/>
      <c r="Q215" s="2"/>
      <c r="R215" s="2"/>
      <c r="S215" s="2"/>
      <c r="T215" s="2"/>
      <c r="U215" s="2"/>
    </row>
    <row r="216" ht="15.75" customHeight="1">
      <c r="A216" s="2"/>
      <c r="B216" s="2"/>
      <c r="C216" s="2"/>
      <c r="D216" s="2"/>
      <c r="E216" s="2"/>
      <c r="F216" s="2"/>
      <c r="G216" s="2"/>
      <c r="H216" s="2"/>
      <c r="I216" s="2"/>
      <c r="J216" s="2"/>
      <c r="K216" s="2"/>
      <c r="L216" s="2"/>
      <c r="M216" s="2"/>
      <c r="N216" s="2"/>
      <c r="O216" s="2"/>
      <c r="P216" s="2"/>
      <c r="Q216" s="2"/>
      <c r="R216" s="2"/>
      <c r="S216" s="2"/>
      <c r="T216" s="2"/>
      <c r="U216" s="2"/>
    </row>
    <row r="217" ht="15.75" customHeight="1">
      <c r="A217" s="2"/>
      <c r="B217" s="2"/>
      <c r="C217" s="2"/>
      <c r="D217" s="2"/>
      <c r="E217" s="2"/>
      <c r="F217" s="2"/>
      <c r="G217" s="2"/>
      <c r="H217" s="2"/>
      <c r="I217" s="2"/>
      <c r="J217" s="2"/>
      <c r="K217" s="2"/>
      <c r="L217" s="2"/>
      <c r="M217" s="2"/>
      <c r="N217" s="2"/>
      <c r="O217" s="2"/>
      <c r="P217" s="2"/>
      <c r="Q217" s="2"/>
      <c r="R217" s="2"/>
      <c r="S217" s="2"/>
      <c r="T217" s="2"/>
      <c r="U217" s="2"/>
    </row>
    <row r="218" ht="15.75" customHeight="1">
      <c r="A218" s="2"/>
      <c r="B218" s="2"/>
      <c r="C218" s="2"/>
      <c r="D218" s="2"/>
      <c r="E218" s="2"/>
      <c r="F218" s="2"/>
      <c r="G218" s="2"/>
      <c r="H218" s="2"/>
      <c r="I218" s="2"/>
      <c r="J218" s="2"/>
      <c r="K218" s="2"/>
      <c r="L218" s="2"/>
      <c r="M218" s="2"/>
      <c r="N218" s="2"/>
      <c r="O218" s="2"/>
      <c r="P218" s="2"/>
      <c r="Q218" s="2"/>
      <c r="R218" s="2"/>
      <c r="S218" s="2"/>
      <c r="T218" s="2"/>
      <c r="U218" s="2"/>
    </row>
    <row r="219" ht="15.75" customHeight="1">
      <c r="A219" s="2"/>
      <c r="B219" s="2"/>
      <c r="C219" s="2"/>
      <c r="D219" s="2"/>
      <c r="E219" s="2"/>
      <c r="F219" s="2"/>
      <c r="G219" s="2"/>
      <c r="H219" s="2"/>
      <c r="I219" s="2"/>
      <c r="J219" s="2"/>
      <c r="K219" s="2"/>
      <c r="L219" s="2"/>
      <c r="M219" s="2"/>
      <c r="N219" s="2"/>
      <c r="O219" s="2"/>
      <c r="P219" s="2"/>
      <c r="Q219" s="2"/>
      <c r="R219" s="2"/>
      <c r="S219" s="2"/>
      <c r="T219" s="2"/>
      <c r="U219" s="2"/>
    </row>
    <row r="220" ht="15.75" customHeight="1">
      <c r="A220" s="2"/>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headerFooter>
    <oddHeader>&amp;C </oddHeader>
    <oddFooter>&amp;C© Kapow Primary™ 2020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7</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8" t="s">
        <v>17</v>
      </c>
      <c r="G2" s="19" t="s">
        <v>18</v>
      </c>
      <c r="H2" s="19" t="s">
        <v>19</v>
      </c>
      <c r="I2" s="19" t="s">
        <v>20</v>
      </c>
      <c r="J2" s="19" t="s">
        <v>21</v>
      </c>
      <c r="K2" s="19" t="s">
        <v>22</v>
      </c>
      <c r="L2" s="19" t="s">
        <v>23</v>
      </c>
      <c r="M2" s="19" t="s">
        <v>24</v>
      </c>
      <c r="N2" s="19" t="s">
        <v>25</v>
      </c>
      <c r="O2" s="19" t="s">
        <v>26</v>
      </c>
      <c r="P2" s="19" t="s">
        <v>27</v>
      </c>
      <c r="Q2" s="19" t="s">
        <v>28</v>
      </c>
      <c r="R2" s="19" t="s">
        <v>29</v>
      </c>
      <c r="S2" s="19" t="s">
        <v>30</v>
      </c>
      <c r="T2" s="19" t="s">
        <v>31</v>
      </c>
      <c r="U2" s="19" t="s">
        <v>32</v>
      </c>
      <c r="V2" s="19" t="s">
        <v>33</v>
      </c>
      <c r="W2" s="19" t="s">
        <v>34</v>
      </c>
      <c r="X2" s="19" t="s">
        <v>35</v>
      </c>
      <c r="Y2" s="20" t="s">
        <v>36</v>
      </c>
      <c r="Z2" s="20" t="s">
        <v>37</v>
      </c>
      <c r="AA2" s="20" t="s">
        <v>38</v>
      </c>
      <c r="AB2" s="20" t="s">
        <v>39</v>
      </c>
      <c r="AC2" s="20" t="s">
        <v>40</v>
      </c>
      <c r="AD2" s="20" t="s">
        <v>41</v>
      </c>
      <c r="AE2" s="20" t="s">
        <v>42</v>
      </c>
      <c r="AF2" s="20" t="s">
        <v>43</v>
      </c>
      <c r="AG2" s="20" t="s">
        <v>44</v>
      </c>
      <c r="AH2" s="20" t="s">
        <v>45</v>
      </c>
      <c r="AI2" s="20" t="s">
        <v>46</v>
      </c>
      <c r="AJ2" s="20" t="s">
        <v>47</v>
      </c>
      <c r="AK2" s="21" t="s">
        <v>48</v>
      </c>
      <c r="AL2" s="22"/>
      <c r="AM2" s="22"/>
      <c r="AN2" s="22"/>
    </row>
    <row r="3">
      <c r="A3" s="23" t="s">
        <v>49</v>
      </c>
      <c r="B3" s="24" t="s">
        <v>50</v>
      </c>
      <c r="C3" s="25">
        <v>1.0</v>
      </c>
      <c r="D3" s="26" t="s">
        <v>51</v>
      </c>
      <c r="E3" s="27" t="s">
        <v>52</v>
      </c>
      <c r="F3" s="27" t="s">
        <v>53</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54</v>
      </c>
      <c r="C4" s="25">
        <v>2.0</v>
      </c>
      <c r="D4" s="27" t="s">
        <v>55</v>
      </c>
      <c r="E4" s="27" t="s">
        <v>56</v>
      </c>
      <c r="F4" s="27" t="s">
        <v>57</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58</v>
      </c>
      <c r="C5" s="25">
        <v>3.0</v>
      </c>
      <c r="D5" s="27" t="s">
        <v>59</v>
      </c>
      <c r="E5" s="27" t="s">
        <v>60</v>
      </c>
      <c r="F5" s="27" t="s">
        <v>61</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62</v>
      </c>
      <c r="C6" s="25">
        <v>4.0</v>
      </c>
      <c r="D6" s="27" t="s">
        <v>63</v>
      </c>
      <c r="E6" s="27" t="s">
        <v>64</v>
      </c>
      <c r="F6" s="27" t="s">
        <v>65</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66</v>
      </c>
      <c r="C7" s="25">
        <v>5.0</v>
      </c>
      <c r="D7" s="27" t="s">
        <v>67</v>
      </c>
      <c r="E7" s="27" t="s">
        <v>68</v>
      </c>
      <c r="F7" s="27" t="s">
        <v>65</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33" t="s">
        <v>69</v>
      </c>
      <c r="B8" s="24" t="s">
        <v>70</v>
      </c>
      <c r="C8" s="25">
        <v>1.0</v>
      </c>
      <c r="D8" s="27" t="s">
        <v>71</v>
      </c>
      <c r="E8" s="27" t="s">
        <v>72</v>
      </c>
      <c r="F8" s="27" t="s">
        <v>73</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24" t="s">
        <v>74</v>
      </c>
      <c r="C9" s="25">
        <v>2.0</v>
      </c>
      <c r="D9" s="27" t="s">
        <v>75</v>
      </c>
      <c r="E9" s="27" t="s">
        <v>76</v>
      </c>
      <c r="F9" s="27" t="s">
        <v>77</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24" t="s">
        <v>78</v>
      </c>
      <c r="C10" s="25">
        <v>3.0</v>
      </c>
      <c r="D10" s="27" t="s">
        <v>79</v>
      </c>
      <c r="E10" s="27" t="s">
        <v>80</v>
      </c>
      <c r="F10" s="27" t="s">
        <v>81</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24" t="s">
        <v>82</v>
      </c>
      <c r="C11" s="25">
        <v>4.0</v>
      </c>
      <c r="D11" s="27" t="s">
        <v>83</v>
      </c>
      <c r="E11" s="27" t="s">
        <v>84</v>
      </c>
      <c r="F11" s="34" t="s">
        <v>85</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24" t="s">
        <v>86</v>
      </c>
      <c r="C12" s="25">
        <v>5.0</v>
      </c>
      <c r="D12" s="27" t="s">
        <v>87</v>
      </c>
      <c r="E12" s="27" t="s">
        <v>88</v>
      </c>
      <c r="F12" s="35" t="s">
        <v>89</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36" t="s">
        <v>90</v>
      </c>
      <c r="B13" s="25" t="s">
        <v>91</v>
      </c>
      <c r="C13" s="25">
        <v>1.0</v>
      </c>
      <c r="D13" s="27" t="s">
        <v>92</v>
      </c>
      <c r="E13" s="37" t="s">
        <v>93</v>
      </c>
      <c r="F13" s="27" t="s">
        <v>94</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5" t="s">
        <v>95</v>
      </c>
      <c r="C14" s="25">
        <v>2.0</v>
      </c>
      <c r="D14" s="37" t="s">
        <v>96</v>
      </c>
      <c r="E14" s="38" t="s">
        <v>97</v>
      </c>
      <c r="F14" s="38" t="s">
        <v>98</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5" t="s">
        <v>99</v>
      </c>
      <c r="C15" s="25">
        <v>3.0</v>
      </c>
      <c r="D15" s="38" t="s">
        <v>100</v>
      </c>
      <c r="E15" s="38" t="s">
        <v>101</v>
      </c>
      <c r="F15" s="39" t="s">
        <v>102</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5" t="s">
        <v>103</v>
      </c>
      <c r="C16" s="25">
        <v>4.0</v>
      </c>
      <c r="D16" s="37" t="s">
        <v>104</v>
      </c>
      <c r="E16" s="37" t="s">
        <v>105</v>
      </c>
      <c r="F16" s="37" t="s">
        <v>106</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5" t="s">
        <v>107</v>
      </c>
      <c r="C17" s="25">
        <v>5.0</v>
      </c>
      <c r="D17" s="37" t="s">
        <v>108</v>
      </c>
      <c r="E17" s="37" t="s">
        <v>109</v>
      </c>
      <c r="F17" s="37" t="s">
        <v>110</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33" t="s">
        <v>111</v>
      </c>
      <c r="B18" s="24" t="s">
        <v>112</v>
      </c>
      <c r="C18" s="25">
        <v>1.0</v>
      </c>
      <c r="D18" s="27" t="s">
        <v>113</v>
      </c>
      <c r="E18" s="27" t="s">
        <v>114</v>
      </c>
      <c r="F18" s="27" t="s">
        <v>115</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A19" s="31"/>
      <c r="B19" s="24" t="s">
        <v>116</v>
      </c>
      <c r="C19" s="25">
        <v>2.0</v>
      </c>
      <c r="D19" s="27" t="s">
        <v>117</v>
      </c>
      <c r="E19" s="27" t="s">
        <v>118</v>
      </c>
      <c r="F19" s="27" t="s">
        <v>119</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A20" s="31"/>
      <c r="B20" s="24" t="s">
        <v>120</v>
      </c>
      <c r="C20" s="25">
        <v>3.0</v>
      </c>
      <c r="D20" s="27" t="s">
        <v>121</v>
      </c>
      <c r="E20" s="27" t="s">
        <v>122</v>
      </c>
      <c r="F20" s="27" t="s">
        <v>123</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A21" s="31"/>
      <c r="B21" s="24" t="s">
        <v>124</v>
      </c>
      <c r="C21" s="25">
        <v>4.0</v>
      </c>
      <c r="D21" s="27" t="s">
        <v>125</v>
      </c>
      <c r="E21" s="27" t="s">
        <v>126</v>
      </c>
      <c r="F21" s="27" t="s">
        <v>127</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A22" s="32"/>
      <c r="B22" s="24" t="s">
        <v>128</v>
      </c>
      <c r="C22" s="25">
        <v>5.0</v>
      </c>
      <c r="D22" s="27" t="s">
        <v>129</v>
      </c>
      <c r="E22" s="27" t="s">
        <v>130</v>
      </c>
      <c r="F22" s="27" t="s">
        <v>131</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23" t="s">
        <v>132</v>
      </c>
      <c r="B23" s="24" t="s">
        <v>133</v>
      </c>
      <c r="C23" s="25">
        <v>1.0</v>
      </c>
      <c r="D23" s="27" t="s">
        <v>134</v>
      </c>
      <c r="E23" s="27" t="s">
        <v>135</v>
      </c>
      <c r="F23" s="27" t="s">
        <v>136</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29">
        <f>(COUNTIF(G23:AJ23,"WT"))/AK3</f>
        <v>0</v>
      </c>
      <c r="AM23" s="30">
        <f>(COUNTIF(G23:AJ23,"SU"))/AK3</f>
        <v>0</v>
      </c>
      <c r="AN23" s="30">
        <f>(COUNTIF(G23:AJ23,"GD"))/AK3</f>
        <v>0</v>
      </c>
    </row>
    <row r="24">
      <c r="A24" s="31"/>
      <c r="B24" s="24" t="s">
        <v>137</v>
      </c>
      <c r="C24" s="25">
        <v>2.0</v>
      </c>
      <c r="D24" s="27" t="s">
        <v>138</v>
      </c>
      <c r="E24" s="27" t="s">
        <v>139</v>
      </c>
      <c r="F24" s="27" t="s">
        <v>140</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141</v>
      </c>
      <c r="C25" s="25">
        <v>3.0</v>
      </c>
      <c r="D25" s="27" t="s">
        <v>142</v>
      </c>
      <c r="E25" s="27" t="s">
        <v>143</v>
      </c>
      <c r="F25" s="27" t="s">
        <v>144</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145</v>
      </c>
      <c r="C26" s="25">
        <v>4.0</v>
      </c>
      <c r="D26" s="27" t="s">
        <v>146</v>
      </c>
      <c r="E26" s="27" t="s">
        <v>147</v>
      </c>
      <c r="F26" s="27" t="s">
        <v>148</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149</v>
      </c>
      <c r="C27" s="25">
        <v>5.0</v>
      </c>
      <c r="D27" s="27" t="s">
        <v>150</v>
      </c>
      <c r="E27" s="27" t="s">
        <v>151</v>
      </c>
      <c r="F27" s="27" t="s">
        <v>152</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33" t="s">
        <v>153</v>
      </c>
      <c r="B28" s="24" t="s">
        <v>154</v>
      </c>
      <c r="C28" s="25">
        <v>1.0</v>
      </c>
      <c r="D28" s="27" t="s">
        <v>155</v>
      </c>
      <c r="E28" s="27" t="s">
        <v>156</v>
      </c>
      <c r="F28" s="27" t="s">
        <v>157</v>
      </c>
      <c r="G28" s="40"/>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158</v>
      </c>
      <c r="C29" s="25">
        <v>2.0</v>
      </c>
      <c r="D29" s="27" t="s">
        <v>159</v>
      </c>
      <c r="E29" s="27" t="s">
        <v>160</v>
      </c>
      <c r="F29" s="27" t="s">
        <v>161</v>
      </c>
      <c r="G29" s="40"/>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162</v>
      </c>
      <c r="C30" s="25">
        <v>3.0</v>
      </c>
      <c r="D30" s="27" t="s">
        <v>163</v>
      </c>
      <c r="E30" s="27" t="s">
        <v>164</v>
      </c>
      <c r="F30" s="27" t="s">
        <v>165</v>
      </c>
      <c r="G30" s="40"/>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166</v>
      </c>
      <c r="C31" s="25">
        <v>4.0</v>
      </c>
      <c r="D31" s="27" t="s">
        <v>167</v>
      </c>
      <c r="E31" s="27" t="s">
        <v>168</v>
      </c>
      <c r="F31" s="27" t="s">
        <v>169</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170</v>
      </c>
      <c r="C32" s="25">
        <v>5.0</v>
      </c>
      <c r="D32" s="27" t="s">
        <v>171</v>
      </c>
      <c r="E32" s="27" t="s">
        <v>172</v>
      </c>
      <c r="F32" s="41" t="s">
        <v>173</v>
      </c>
      <c r="G32" s="40"/>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13"/>
      <c r="B33" s="13"/>
      <c r="C33" s="42"/>
      <c r="D33" s="13"/>
      <c r="E33" s="43" t="s">
        <v>174</v>
      </c>
      <c r="F33" s="44" t="s">
        <v>175</v>
      </c>
      <c r="G33" s="45" t="str">
        <f t="shared" ref="G33:AJ33" si="1">(COUNTIF(G3:G32,"GD")/COUNTIF(G3:G32,"*"))</f>
        <v>#DIV/0!</v>
      </c>
      <c r="H33" s="45" t="str">
        <f t="shared" si="1"/>
        <v>#DIV/0!</v>
      </c>
      <c r="I33" s="45" t="str">
        <f t="shared" si="1"/>
        <v>#DIV/0!</v>
      </c>
      <c r="J33" s="45" t="str">
        <f t="shared" si="1"/>
        <v>#DIV/0!</v>
      </c>
      <c r="K33" s="45" t="str">
        <f t="shared" si="1"/>
        <v>#DIV/0!</v>
      </c>
      <c r="L33" s="45" t="str">
        <f t="shared" si="1"/>
        <v>#DIV/0!</v>
      </c>
      <c r="M33" s="45" t="str">
        <f t="shared" si="1"/>
        <v>#DIV/0!</v>
      </c>
      <c r="N33" s="45" t="str">
        <f t="shared" si="1"/>
        <v>#DIV/0!</v>
      </c>
      <c r="O33" s="45" t="str">
        <f t="shared" si="1"/>
        <v>#DIV/0!</v>
      </c>
      <c r="P33" s="45" t="str">
        <f t="shared" si="1"/>
        <v>#DIV/0!</v>
      </c>
      <c r="Q33" s="45" t="str">
        <f t="shared" si="1"/>
        <v>#DIV/0!</v>
      </c>
      <c r="R33" s="45" t="str">
        <f t="shared" si="1"/>
        <v>#DIV/0!</v>
      </c>
      <c r="S33" s="45" t="str">
        <f t="shared" si="1"/>
        <v>#DIV/0!</v>
      </c>
      <c r="T33" s="45" t="str">
        <f t="shared" si="1"/>
        <v>#DIV/0!</v>
      </c>
      <c r="U33" s="45" t="str">
        <f t="shared" si="1"/>
        <v>#DIV/0!</v>
      </c>
      <c r="V33" s="45" t="str">
        <f t="shared" si="1"/>
        <v>#DIV/0!</v>
      </c>
      <c r="W33" s="45" t="str">
        <f t="shared" si="1"/>
        <v>#DIV/0!</v>
      </c>
      <c r="X33" s="45" t="str">
        <f t="shared" si="1"/>
        <v>#DIV/0!</v>
      </c>
      <c r="Y33" s="45" t="str">
        <f t="shared" si="1"/>
        <v>#DIV/0!</v>
      </c>
      <c r="Z33" s="45" t="str">
        <f t="shared" si="1"/>
        <v>#DIV/0!</v>
      </c>
      <c r="AA33" s="45" t="str">
        <f t="shared" si="1"/>
        <v>#DIV/0!</v>
      </c>
      <c r="AB33" s="45" t="str">
        <f t="shared" si="1"/>
        <v>#DIV/0!</v>
      </c>
      <c r="AC33" s="45" t="str">
        <f t="shared" si="1"/>
        <v>#DIV/0!</v>
      </c>
      <c r="AD33" s="45" t="str">
        <f t="shared" si="1"/>
        <v>#DIV/0!</v>
      </c>
      <c r="AE33" s="45" t="str">
        <f t="shared" si="1"/>
        <v>#DIV/0!</v>
      </c>
      <c r="AF33" s="45" t="str">
        <f t="shared" si="1"/>
        <v>#DIV/0!</v>
      </c>
      <c r="AG33" s="45" t="str">
        <f t="shared" si="1"/>
        <v>#DIV/0!</v>
      </c>
      <c r="AH33" s="45" t="str">
        <f t="shared" si="1"/>
        <v>#DIV/0!</v>
      </c>
      <c r="AI33" s="45" t="str">
        <f t="shared" si="1"/>
        <v>#DIV/0!</v>
      </c>
      <c r="AJ33" s="45" t="str">
        <f t="shared" si="1"/>
        <v>#DIV/0!</v>
      </c>
      <c r="AK33" s="13"/>
      <c r="AL33" s="13"/>
      <c r="AM33" s="13"/>
      <c r="AN33" s="13"/>
    </row>
    <row r="34">
      <c r="A34" s="13"/>
      <c r="B34" s="13"/>
      <c r="C34" s="42"/>
      <c r="D34" s="13"/>
      <c r="F34" s="44" t="s">
        <v>176</v>
      </c>
      <c r="G34" s="46" t="str">
        <f t="shared" ref="G34:AJ34" si="2">(COUNTIF(G3:G32,"SU")/COUNTIF(G3:G32,"*"))</f>
        <v>#DIV/0!</v>
      </c>
      <c r="H34" s="46" t="str">
        <f t="shared" si="2"/>
        <v>#DIV/0!</v>
      </c>
      <c r="I34" s="46" t="str">
        <f t="shared" si="2"/>
        <v>#DIV/0!</v>
      </c>
      <c r="J34" s="46" t="str">
        <f t="shared" si="2"/>
        <v>#DIV/0!</v>
      </c>
      <c r="K34" s="46" t="str">
        <f t="shared" si="2"/>
        <v>#DIV/0!</v>
      </c>
      <c r="L34" s="46" t="str">
        <f t="shared" si="2"/>
        <v>#DIV/0!</v>
      </c>
      <c r="M34" s="46" t="str">
        <f t="shared" si="2"/>
        <v>#DIV/0!</v>
      </c>
      <c r="N34" s="46" t="str">
        <f t="shared" si="2"/>
        <v>#DIV/0!</v>
      </c>
      <c r="O34" s="46" t="str">
        <f t="shared" si="2"/>
        <v>#DIV/0!</v>
      </c>
      <c r="P34" s="46" t="str">
        <f t="shared" si="2"/>
        <v>#DIV/0!</v>
      </c>
      <c r="Q34" s="46" t="str">
        <f t="shared" si="2"/>
        <v>#DIV/0!</v>
      </c>
      <c r="R34" s="46" t="str">
        <f t="shared" si="2"/>
        <v>#DIV/0!</v>
      </c>
      <c r="S34" s="46" t="str">
        <f t="shared" si="2"/>
        <v>#DIV/0!</v>
      </c>
      <c r="T34" s="46" t="str">
        <f t="shared" si="2"/>
        <v>#DIV/0!</v>
      </c>
      <c r="U34" s="46" t="str">
        <f t="shared" si="2"/>
        <v>#DIV/0!</v>
      </c>
      <c r="V34" s="46" t="str">
        <f t="shared" si="2"/>
        <v>#DIV/0!</v>
      </c>
      <c r="W34" s="46" t="str">
        <f t="shared" si="2"/>
        <v>#DIV/0!</v>
      </c>
      <c r="X34" s="46" t="str">
        <f t="shared" si="2"/>
        <v>#DIV/0!</v>
      </c>
      <c r="Y34" s="46" t="str">
        <f t="shared" si="2"/>
        <v>#DIV/0!</v>
      </c>
      <c r="Z34" s="46" t="str">
        <f t="shared" si="2"/>
        <v>#DIV/0!</v>
      </c>
      <c r="AA34" s="46" t="str">
        <f t="shared" si="2"/>
        <v>#DIV/0!</v>
      </c>
      <c r="AB34" s="46" t="str">
        <f t="shared" si="2"/>
        <v>#DIV/0!</v>
      </c>
      <c r="AC34" s="46" t="str">
        <f t="shared" si="2"/>
        <v>#DIV/0!</v>
      </c>
      <c r="AD34" s="46" t="str">
        <f t="shared" si="2"/>
        <v>#DIV/0!</v>
      </c>
      <c r="AE34" s="46" t="str">
        <f t="shared" si="2"/>
        <v>#DIV/0!</v>
      </c>
      <c r="AF34" s="46" t="str">
        <f t="shared" si="2"/>
        <v>#DIV/0!</v>
      </c>
      <c r="AG34" s="46" t="str">
        <f t="shared" si="2"/>
        <v>#DIV/0!</v>
      </c>
      <c r="AH34" s="46" t="str">
        <f t="shared" si="2"/>
        <v>#DIV/0!</v>
      </c>
      <c r="AI34" s="46" t="str">
        <f t="shared" si="2"/>
        <v>#DIV/0!</v>
      </c>
      <c r="AJ34" s="46" t="str">
        <f t="shared" si="2"/>
        <v>#DIV/0!</v>
      </c>
      <c r="AK34" s="13"/>
      <c r="AL34" s="13"/>
      <c r="AM34" s="13"/>
      <c r="AN34" s="13"/>
    </row>
    <row r="35">
      <c r="A35" s="13"/>
      <c r="B35" s="13"/>
      <c r="C35" s="42"/>
      <c r="D35" s="13"/>
      <c r="F35" s="44" t="s">
        <v>177</v>
      </c>
      <c r="G35" s="46" t="str">
        <f t="shared" ref="G35:AJ35" si="3">(COUNTIF(G3:G32,"WT")/COUNTIF(G3:G32,"*"))</f>
        <v>#DIV/0!</v>
      </c>
      <c r="H35" s="46" t="str">
        <f t="shared" si="3"/>
        <v>#DIV/0!</v>
      </c>
      <c r="I35" s="46" t="str">
        <f t="shared" si="3"/>
        <v>#DIV/0!</v>
      </c>
      <c r="J35" s="46" t="str">
        <f t="shared" si="3"/>
        <v>#DIV/0!</v>
      </c>
      <c r="K35" s="46" t="str">
        <f t="shared" si="3"/>
        <v>#DIV/0!</v>
      </c>
      <c r="L35" s="46" t="str">
        <f t="shared" si="3"/>
        <v>#DIV/0!</v>
      </c>
      <c r="M35" s="46" t="str">
        <f t="shared" si="3"/>
        <v>#DIV/0!</v>
      </c>
      <c r="N35" s="46" t="str">
        <f t="shared" si="3"/>
        <v>#DIV/0!</v>
      </c>
      <c r="O35" s="46" t="str">
        <f t="shared" si="3"/>
        <v>#DIV/0!</v>
      </c>
      <c r="P35" s="46" t="str">
        <f t="shared" si="3"/>
        <v>#DIV/0!</v>
      </c>
      <c r="Q35" s="46" t="str">
        <f t="shared" si="3"/>
        <v>#DIV/0!</v>
      </c>
      <c r="R35" s="46" t="str">
        <f t="shared" si="3"/>
        <v>#DIV/0!</v>
      </c>
      <c r="S35" s="46" t="str">
        <f t="shared" si="3"/>
        <v>#DIV/0!</v>
      </c>
      <c r="T35" s="46" t="str">
        <f t="shared" si="3"/>
        <v>#DIV/0!</v>
      </c>
      <c r="U35" s="46" t="str">
        <f t="shared" si="3"/>
        <v>#DIV/0!</v>
      </c>
      <c r="V35" s="46" t="str">
        <f t="shared" si="3"/>
        <v>#DIV/0!</v>
      </c>
      <c r="W35" s="46" t="str">
        <f t="shared" si="3"/>
        <v>#DIV/0!</v>
      </c>
      <c r="X35" s="46" t="str">
        <f t="shared" si="3"/>
        <v>#DIV/0!</v>
      </c>
      <c r="Y35" s="46" t="str">
        <f t="shared" si="3"/>
        <v>#DIV/0!</v>
      </c>
      <c r="Z35" s="46" t="str">
        <f t="shared" si="3"/>
        <v>#DIV/0!</v>
      </c>
      <c r="AA35" s="46" t="str">
        <f t="shared" si="3"/>
        <v>#DIV/0!</v>
      </c>
      <c r="AB35" s="46" t="str">
        <f t="shared" si="3"/>
        <v>#DIV/0!</v>
      </c>
      <c r="AC35" s="46" t="str">
        <f t="shared" si="3"/>
        <v>#DIV/0!</v>
      </c>
      <c r="AD35" s="46" t="str">
        <f t="shared" si="3"/>
        <v>#DIV/0!</v>
      </c>
      <c r="AE35" s="46" t="str">
        <f t="shared" si="3"/>
        <v>#DIV/0!</v>
      </c>
      <c r="AF35" s="46" t="str">
        <f t="shared" si="3"/>
        <v>#DIV/0!</v>
      </c>
      <c r="AG35" s="46" t="str">
        <f t="shared" si="3"/>
        <v>#DIV/0!</v>
      </c>
      <c r="AH35" s="46" t="str">
        <f t="shared" si="3"/>
        <v>#DIV/0!</v>
      </c>
      <c r="AI35" s="46" t="str">
        <f t="shared" si="3"/>
        <v>#DIV/0!</v>
      </c>
      <c r="AJ35" s="46" t="str">
        <f t="shared" si="3"/>
        <v>#DIV/0!</v>
      </c>
      <c r="AK35" s="13"/>
      <c r="AL35" s="13"/>
      <c r="AM35" s="13"/>
      <c r="AN35" s="13"/>
    </row>
    <row r="36" ht="15.75" customHeight="1">
      <c r="A36" s="13"/>
      <c r="B36" s="13"/>
      <c r="C36" s="4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4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4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4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4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4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4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4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4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4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4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4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4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4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4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4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4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4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4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4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4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4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4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4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4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42"/>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42"/>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42"/>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42"/>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42"/>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42"/>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42"/>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42"/>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42"/>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42"/>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42"/>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42"/>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42"/>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42"/>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42"/>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42"/>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42"/>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42"/>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42"/>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42"/>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42"/>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42"/>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42"/>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42"/>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42"/>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42"/>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42"/>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42"/>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42"/>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42"/>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42"/>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42"/>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42"/>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42"/>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42"/>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42"/>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42"/>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42"/>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42"/>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42"/>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42"/>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42"/>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42"/>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42"/>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42"/>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42"/>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42"/>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42"/>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42"/>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42"/>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42"/>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42"/>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42"/>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42"/>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42"/>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42"/>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42"/>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42"/>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42"/>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42"/>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42"/>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42"/>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42"/>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42"/>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42"/>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42"/>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42"/>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42"/>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42"/>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42"/>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42"/>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42"/>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42"/>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42"/>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42"/>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42"/>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42"/>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42"/>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42"/>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42"/>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42"/>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42"/>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42"/>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42"/>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42"/>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42"/>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42"/>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42"/>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42"/>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42"/>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42"/>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42"/>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42"/>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42"/>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42"/>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42"/>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42"/>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42"/>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42"/>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42"/>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42"/>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42"/>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42"/>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42"/>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42"/>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42"/>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42"/>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42"/>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42"/>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42"/>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42"/>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42"/>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42"/>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42"/>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42"/>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42"/>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42"/>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42"/>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42"/>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42"/>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42"/>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42"/>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42"/>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42"/>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42"/>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42"/>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42"/>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42"/>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42"/>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42"/>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42"/>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42"/>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42"/>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42"/>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42"/>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42"/>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42"/>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42"/>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42"/>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42"/>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42"/>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42"/>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42"/>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42"/>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42"/>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42"/>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42"/>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42"/>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42"/>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42"/>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42"/>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42"/>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42"/>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42"/>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42"/>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c r="A226" s="13"/>
      <c r="B226" s="13"/>
      <c r="C226" s="42"/>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row>
    <row r="227" ht="15.75" customHeight="1">
      <c r="A227" s="13"/>
      <c r="B227" s="13"/>
      <c r="C227" s="42"/>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row>
    <row r="228" ht="15.75" customHeight="1">
      <c r="A228" s="13"/>
      <c r="B228" s="13"/>
      <c r="C228" s="42"/>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row>
    <row r="229" ht="15.75" customHeight="1">
      <c r="A229" s="13"/>
      <c r="B229" s="13"/>
      <c r="C229" s="42"/>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row>
    <row r="230" ht="15.75" customHeight="1">
      <c r="A230" s="13"/>
      <c r="B230" s="13"/>
      <c r="C230" s="42"/>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row>
    <row r="231" ht="15.75" customHeight="1">
      <c r="A231" s="13"/>
      <c r="B231" s="13"/>
      <c r="C231" s="42"/>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row>
    <row r="232" ht="15.75" customHeight="1">
      <c r="A232" s="13"/>
      <c r="B232" s="13"/>
      <c r="C232" s="42"/>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row>
    <row r="233" ht="15.75" customHeight="1">
      <c r="A233" s="13"/>
      <c r="B233" s="13"/>
      <c r="C233" s="42"/>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row>
    <row r="234" ht="15.75" customHeight="1">
      <c r="A234" s="13"/>
      <c r="B234" s="13"/>
      <c r="C234" s="42"/>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row>
    <row r="235" ht="15.75" customHeight="1">
      <c r="A235" s="13"/>
      <c r="B235" s="13"/>
      <c r="C235" s="42"/>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hyperlinks>
    <hyperlink r:id="rId1" ref="F15"/>
  </hyperlinks>
  <printOptions/>
  <pageMargins bottom="0.75" footer="0.0" header="0.0" left="0.7" right="0.7" top="0.75"/>
  <pageSetup paperSize="9"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22" width="12.63"/>
    <col customWidth="1" min="23" max="23" width="15.0"/>
    <col customWidth="1" min="24" max="40" width="12.63"/>
  </cols>
  <sheetData>
    <row r="1" ht="42.0" customHeight="1">
      <c r="A1" s="7"/>
      <c r="B1" s="8" t="s">
        <v>178</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7" t="s">
        <v>17</v>
      </c>
      <c r="G2" s="20" t="s">
        <v>18</v>
      </c>
      <c r="H2" s="20" t="s">
        <v>19</v>
      </c>
      <c r="I2" s="20" t="s">
        <v>179</v>
      </c>
      <c r="J2" s="20" t="s">
        <v>21</v>
      </c>
      <c r="K2" s="20" t="s">
        <v>22</v>
      </c>
      <c r="L2" s="20" t="s">
        <v>23</v>
      </c>
      <c r="M2" s="20" t="s">
        <v>24</v>
      </c>
      <c r="N2" s="20" t="s">
        <v>25</v>
      </c>
      <c r="O2" s="20" t="s">
        <v>26</v>
      </c>
      <c r="P2" s="20" t="s">
        <v>180</v>
      </c>
      <c r="Q2" s="20" t="s">
        <v>28</v>
      </c>
      <c r="R2" s="20" t="s">
        <v>29</v>
      </c>
      <c r="S2" s="20" t="s">
        <v>30</v>
      </c>
      <c r="T2" s="20" t="s">
        <v>31</v>
      </c>
      <c r="U2" s="20" t="s">
        <v>32</v>
      </c>
      <c r="V2" s="20" t="s">
        <v>33</v>
      </c>
      <c r="W2" s="20" t="s">
        <v>34</v>
      </c>
      <c r="X2" s="20" t="s">
        <v>35</v>
      </c>
      <c r="Y2" s="20" t="s">
        <v>36</v>
      </c>
      <c r="Z2" s="20" t="s">
        <v>37</v>
      </c>
      <c r="AA2" s="20" t="s">
        <v>38</v>
      </c>
      <c r="AB2" s="20" t="s">
        <v>39</v>
      </c>
      <c r="AC2" s="20" t="s">
        <v>40</v>
      </c>
      <c r="AD2" s="20" t="s">
        <v>41</v>
      </c>
      <c r="AE2" s="20" t="s">
        <v>42</v>
      </c>
      <c r="AF2" s="20" t="s">
        <v>43</v>
      </c>
      <c r="AG2" s="20" t="s">
        <v>44</v>
      </c>
      <c r="AH2" s="20" t="s">
        <v>45</v>
      </c>
      <c r="AI2" s="20" t="s">
        <v>46</v>
      </c>
      <c r="AJ2" s="20" t="s">
        <v>47</v>
      </c>
      <c r="AK2" s="47" t="s">
        <v>48</v>
      </c>
      <c r="AL2" s="22"/>
      <c r="AM2" s="22"/>
      <c r="AN2" s="22"/>
    </row>
    <row r="3">
      <c r="A3" s="33" t="s">
        <v>181</v>
      </c>
      <c r="B3" s="24" t="s">
        <v>182</v>
      </c>
      <c r="C3" s="25">
        <v>1.0</v>
      </c>
      <c r="D3" s="27" t="s">
        <v>183</v>
      </c>
      <c r="E3" s="27" t="s">
        <v>184</v>
      </c>
      <c r="F3" s="24" t="s">
        <v>185</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186</v>
      </c>
      <c r="C4" s="25">
        <v>2.0</v>
      </c>
      <c r="D4" s="27" t="s">
        <v>187</v>
      </c>
      <c r="E4" s="27" t="s">
        <v>188</v>
      </c>
      <c r="F4" s="27" t="s">
        <v>189</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190</v>
      </c>
      <c r="C5" s="25">
        <v>3.0</v>
      </c>
      <c r="D5" s="27" t="s">
        <v>191</v>
      </c>
      <c r="E5" s="27" t="s">
        <v>192</v>
      </c>
      <c r="F5" s="27" t="s">
        <v>193</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194</v>
      </c>
      <c r="C6" s="25">
        <v>4.0</v>
      </c>
      <c r="D6" s="27" t="s">
        <v>195</v>
      </c>
      <c r="E6" s="27" t="s">
        <v>196</v>
      </c>
      <c r="F6" s="27" t="s">
        <v>197</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198</v>
      </c>
      <c r="C7" s="25">
        <v>5.0</v>
      </c>
      <c r="D7" s="27" t="s">
        <v>199</v>
      </c>
      <c r="E7" s="27" t="s">
        <v>200</v>
      </c>
      <c r="F7" s="27" t="s">
        <v>201</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23" t="s">
        <v>202</v>
      </c>
      <c r="B8" s="24" t="s">
        <v>203</v>
      </c>
      <c r="C8" s="25">
        <v>1.0</v>
      </c>
      <c r="D8" s="27" t="s">
        <v>204</v>
      </c>
      <c r="E8" s="27" t="s">
        <v>205</v>
      </c>
      <c r="F8" s="27" t="s">
        <v>206</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24" t="s">
        <v>207</v>
      </c>
      <c r="C9" s="25">
        <v>2.0</v>
      </c>
      <c r="D9" s="27" t="s">
        <v>208</v>
      </c>
      <c r="E9" s="27" t="s">
        <v>209</v>
      </c>
      <c r="F9" s="27" t="s">
        <v>210</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24" t="s">
        <v>211</v>
      </c>
      <c r="C10" s="25">
        <v>3.0</v>
      </c>
      <c r="D10" s="27" t="s">
        <v>212</v>
      </c>
      <c r="E10" s="27" t="s">
        <v>213</v>
      </c>
      <c r="F10" s="27" t="s">
        <v>214</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24" t="s">
        <v>215</v>
      </c>
      <c r="C11" s="25">
        <v>4.0</v>
      </c>
      <c r="D11" s="27" t="s">
        <v>216</v>
      </c>
      <c r="E11" s="27" t="s">
        <v>217</v>
      </c>
      <c r="F11" s="27" t="s">
        <v>218</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24" t="s">
        <v>219</v>
      </c>
      <c r="C12" s="25">
        <v>5.0</v>
      </c>
      <c r="D12" s="27" t="s">
        <v>220</v>
      </c>
      <c r="E12" s="27" t="s">
        <v>221</v>
      </c>
      <c r="F12" s="24" t="s">
        <v>222</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33" t="s">
        <v>223</v>
      </c>
      <c r="B13" s="24" t="s">
        <v>224</v>
      </c>
      <c r="C13" s="25">
        <v>1.0</v>
      </c>
      <c r="D13" s="27" t="s">
        <v>225</v>
      </c>
      <c r="E13" s="27" t="s">
        <v>226</v>
      </c>
      <c r="F13" s="27" t="s">
        <v>227</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4" t="s">
        <v>228</v>
      </c>
      <c r="C14" s="25">
        <v>2.0</v>
      </c>
      <c r="D14" s="27" t="s">
        <v>229</v>
      </c>
      <c r="E14" s="27" t="s">
        <v>230</v>
      </c>
      <c r="F14" s="27" t="s">
        <v>231</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4" t="s">
        <v>232</v>
      </c>
      <c r="C15" s="25">
        <v>3.0</v>
      </c>
      <c r="D15" s="27" t="s">
        <v>233</v>
      </c>
      <c r="E15" s="27" t="s">
        <v>234</v>
      </c>
      <c r="F15" s="27" t="s">
        <v>235</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4" t="s">
        <v>236</v>
      </c>
      <c r="C16" s="25">
        <v>4.0</v>
      </c>
      <c r="D16" s="27" t="s">
        <v>237</v>
      </c>
      <c r="E16" s="27" t="s">
        <v>238</v>
      </c>
      <c r="F16" s="27" t="s">
        <v>239</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4" t="s">
        <v>240</v>
      </c>
      <c r="C17" s="25">
        <v>5.0</v>
      </c>
      <c r="D17" s="24" t="s">
        <v>241</v>
      </c>
      <c r="E17" s="27" t="s">
        <v>242</v>
      </c>
      <c r="F17" s="27" t="s">
        <v>243</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23" t="s">
        <v>244</v>
      </c>
      <c r="B18" s="24" t="s">
        <v>245</v>
      </c>
      <c r="C18" s="25">
        <v>1.0</v>
      </c>
      <c r="D18" s="27" t="s">
        <v>246</v>
      </c>
      <c r="E18" s="27" t="s">
        <v>247</v>
      </c>
      <c r="F18" s="27" t="s">
        <v>248</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A19" s="31"/>
      <c r="B19" s="24" t="s">
        <v>249</v>
      </c>
      <c r="C19" s="25">
        <v>2.0</v>
      </c>
      <c r="D19" s="27" t="s">
        <v>250</v>
      </c>
      <c r="E19" s="27" t="s">
        <v>251</v>
      </c>
      <c r="F19" s="27" t="s">
        <v>252</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A20" s="31"/>
      <c r="B20" s="24" t="s">
        <v>253</v>
      </c>
      <c r="C20" s="25">
        <v>3.0</v>
      </c>
      <c r="D20" s="27" t="s">
        <v>254</v>
      </c>
      <c r="E20" s="27" t="s">
        <v>255</v>
      </c>
      <c r="F20" s="27" t="s">
        <v>256</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A21" s="31"/>
      <c r="B21" s="24" t="s">
        <v>257</v>
      </c>
      <c r="C21" s="25">
        <v>4.0</v>
      </c>
      <c r="D21" s="27" t="s">
        <v>258</v>
      </c>
      <c r="E21" s="27" t="s">
        <v>259</v>
      </c>
      <c r="F21" s="24" t="s">
        <v>260</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A22" s="32"/>
      <c r="B22" s="24" t="s">
        <v>261</v>
      </c>
      <c r="C22" s="25">
        <v>5.0</v>
      </c>
      <c r="D22" s="27" t="s">
        <v>262</v>
      </c>
      <c r="E22" s="27" t="s">
        <v>263</v>
      </c>
      <c r="F22" s="24" t="s">
        <v>264</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33" t="s">
        <v>265</v>
      </c>
      <c r="B23" s="24" t="s">
        <v>266</v>
      </c>
      <c r="C23" s="25">
        <v>1.0</v>
      </c>
      <c r="D23" s="27" t="s">
        <v>267</v>
      </c>
      <c r="E23" s="27" t="s">
        <v>268</v>
      </c>
      <c r="F23" s="27" t="s">
        <v>269</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48"/>
      <c r="AL23" s="29">
        <f>(COUNTIF(G23:AJ23,"WT"))/AK3</f>
        <v>0</v>
      </c>
      <c r="AM23" s="30">
        <f>(COUNTIF(G23:AJ23,"SU"))/AK3</f>
        <v>0</v>
      </c>
      <c r="AN23" s="30">
        <f>(COUNTIF(G23:AJ23,"GD"))/AK3</f>
        <v>0</v>
      </c>
    </row>
    <row r="24">
      <c r="A24" s="31"/>
      <c r="B24" s="24" t="s">
        <v>270</v>
      </c>
      <c r="C24" s="25">
        <v>2.0</v>
      </c>
      <c r="D24" s="27" t="s">
        <v>271</v>
      </c>
      <c r="E24" s="27" t="s">
        <v>272</v>
      </c>
      <c r="F24" s="27" t="s">
        <v>273</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274</v>
      </c>
      <c r="C25" s="25">
        <v>3.0</v>
      </c>
      <c r="D25" s="27" t="s">
        <v>275</v>
      </c>
      <c r="E25" s="27" t="s">
        <v>276</v>
      </c>
      <c r="F25" s="27" t="s">
        <v>277</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278</v>
      </c>
      <c r="C26" s="25">
        <v>4.0</v>
      </c>
      <c r="D26" s="27" t="s">
        <v>279</v>
      </c>
      <c r="E26" s="27" t="s">
        <v>280</v>
      </c>
      <c r="F26" s="27" t="s">
        <v>281</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282</v>
      </c>
      <c r="C27" s="25">
        <v>5.0</v>
      </c>
      <c r="D27" s="27" t="s">
        <v>283</v>
      </c>
      <c r="E27" s="27" t="s">
        <v>284</v>
      </c>
      <c r="F27" s="41" t="s">
        <v>285</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23" t="s">
        <v>286</v>
      </c>
      <c r="B28" s="24" t="s">
        <v>287</v>
      </c>
      <c r="C28" s="25">
        <v>1.0</v>
      </c>
      <c r="D28" s="27" t="s">
        <v>288</v>
      </c>
      <c r="E28" s="27" t="s">
        <v>289</v>
      </c>
      <c r="F28" s="27" t="s">
        <v>290</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291</v>
      </c>
      <c r="C29" s="25">
        <v>2.0</v>
      </c>
      <c r="D29" s="27" t="s">
        <v>292</v>
      </c>
      <c r="E29" s="27" t="s">
        <v>293</v>
      </c>
      <c r="F29" s="27" t="s">
        <v>294</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295</v>
      </c>
      <c r="C30" s="25">
        <v>3.0</v>
      </c>
      <c r="D30" s="27" t="s">
        <v>296</v>
      </c>
      <c r="E30" s="27" t="s">
        <v>297</v>
      </c>
      <c r="F30" s="27" t="s">
        <v>298</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299</v>
      </c>
      <c r="C31" s="25">
        <v>4.0</v>
      </c>
      <c r="D31" s="27" t="s">
        <v>300</v>
      </c>
      <c r="E31" s="27" t="s">
        <v>301</v>
      </c>
      <c r="F31" s="27" t="s">
        <v>302</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303</v>
      </c>
      <c r="C32" s="25">
        <v>5.0</v>
      </c>
      <c r="D32" s="27" t="s">
        <v>304</v>
      </c>
      <c r="E32" s="27" t="s">
        <v>305</v>
      </c>
      <c r="F32" s="27" t="s">
        <v>306</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49"/>
      <c r="B33" s="13"/>
      <c r="C33" s="42"/>
      <c r="D33" s="13"/>
      <c r="E33" s="50" t="s">
        <v>174</v>
      </c>
      <c r="F33" s="44" t="s">
        <v>175</v>
      </c>
      <c r="G33" s="45" t="str">
        <f t="shared" ref="G33:AJ33" si="1">(COUNTIF(G3:G32,"GD")/COUNTIF(G3:G32,"*"))</f>
        <v>#DIV/0!</v>
      </c>
      <c r="H33" s="45" t="str">
        <f t="shared" si="1"/>
        <v>#DIV/0!</v>
      </c>
      <c r="I33" s="45" t="str">
        <f t="shared" si="1"/>
        <v>#DIV/0!</v>
      </c>
      <c r="J33" s="45" t="str">
        <f t="shared" si="1"/>
        <v>#DIV/0!</v>
      </c>
      <c r="K33" s="45" t="str">
        <f t="shared" si="1"/>
        <v>#DIV/0!</v>
      </c>
      <c r="L33" s="45" t="str">
        <f t="shared" si="1"/>
        <v>#DIV/0!</v>
      </c>
      <c r="M33" s="45" t="str">
        <f t="shared" si="1"/>
        <v>#DIV/0!</v>
      </c>
      <c r="N33" s="45" t="str">
        <f t="shared" si="1"/>
        <v>#DIV/0!</v>
      </c>
      <c r="O33" s="45" t="str">
        <f t="shared" si="1"/>
        <v>#DIV/0!</v>
      </c>
      <c r="P33" s="45" t="str">
        <f t="shared" si="1"/>
        <v>#DIV/0!</v>
      </c>
      <c r="Q33" s="45" t="str">
        <f t="shared" si="1"/>
        <v>#DIV/0!</v>
      </c>
      <c r="R33" s="45" t="str">
        <f t="shared" si="1"/>
        <v>#DIV/0!</v>
      </c>
      <c r="S33" s="45" t="str">
        <f t="shared" si="1"/>
        <v>#DIV/0!</v>
      </c>
      <c r="T33" s="45" t="str">
        <f t="shared" si="1"/>
        <v>#DIV/0!</v>
      </c>
      <c r="U33" s="45" t="str">
        <f t="shared" si="1"/>
        <v>#DIV/0!</v>
      </c>
      <c r="V33" s="45" t="str">
        <f t="shared" si="1"/>
        <v>#DIV/0!</v>
      </c>
      <c r="W33" s="45" t="str">
        <f t="shared" si="1"/>
        <v>#DIV/0!</v>
      </c>
      <c r="X33" s="45" t="str">
        <f t="shared" si="1"/>
        <v>#DIV/0!</v>
      </c>
      <c r="Y33" s="45" t="str">
        <f t="shared" si="1"/>
        <v>#DIV/0!</v>
      </c>
      <c r="Z33" s="45" t="str">
        <f t="shared" si="1"/>
        <v>#DIV/0!</v>
      </c>
      <c r="AA33" s="45" t="str">
        <f t="shared" si="1"/>
        <v>#DIV/0!</v>
      </c>
      <c r="AB33" s="45" t="str">
        <f t="shared" si="1"/>
        <v>#DIV/0!</v>
      </c>
      <c r="AC33" s="45" t="str">
        <f t="shared" si="1"/>
        <v>#DIV/0!</v>
      </c>
      <c r="AD33" s="45" t="str">
        <f t="shared" si="1"/>
        <v>#DIV/0!</v>
      </c>
      <c r="AE33" s="45" t="str">
        <f t="shared" si="1"/>
        <v>#DIV/0!</v>
      </c>
      <c r="AF33" s="45" t="str">
        <f t="shared" si="1"/>
        <v>#DIV/0!</v>
      </c>
      <c r="AG33" s="45" t="str">
        <f t="shared" si="1"/>
        <v>#DIV/0!</v>
      </c>
      <c r="AH33" s="45" t="str">
        <f t="shared" si="1"/>
        <v>#DIV/0!</v>
      </c>
      <c r="AI33" s="45" t="str">
        <f t="shared" si="1"/>
        <v>#DIV/0!</v>
      </c>
      <c r="AJ33" s="45" t="str">
        <f t="shared" si="1"/>
        <v>#DIV/0!</v>
      </c>
      <c r="AK33" s="13"/>
      <c r="AL33" s="13"/>
      <c r="AM33" s="13"/>
      <c r="AN33" s="13"/>
    </row>
    <row r="34">
      <c r="A34" s="13"/>
      <c r="B34" s="13"/>
      <c r="C34" s="42"/>
      <c r="D34" s="13"/>
      <c r="F34" s="44" t="s">
        <v>176</v>
      </c>
      <c r="G34" s="46" t="str">
        <f t="shared" ref="G34:AJ34" si="2">(COUNTIF(G3:G32,"SU")/COUNTIF(G3:G32,"*"))</f>
        <v>#DIV/0!</v>
      </c>
      <c r="H34" s="46" t="str">
        <f t="shared" si="2"/>
        <v>#DIV/0!</v>
      </c>
      <c r="I34" s="46" t="str">
        <f t="shared" si="2"/>
        <v>#DIV/0!</v>
      </c>
      <c r="J34" s="46" t="str">
        <f t="shared" si="2"/>
        <v>#DIV/0!</v>
      </c>
      <c r="K34" s="46" t="str">
        <f t="shared" si="2"/>
        <v>#DIV/0!</v>
      </c>
      <c r="L34" s="46" t="str">
        <f t="shared" si="2"/>
        <v>#DIV/0!</v>
      </c>
      <c r="M34" s="46" t="str">
        <f t="shared" si="2"/>
        <v>#DIV/0!</v>
      </c>
      <c r="N34" s="46" t="str">
        <f t="shared" si="2"/>
        <v>#DIV/0!</v>
      </c>
      <c r="O34" s="46" t="str">
        <f t="shared" si="2"/>
        <v>#DIV/0!</v>
      </c>
      <c r="P34" s="46" t="str">
        <f t="shared" si="2"/>
        <v>#DIV/0!</v>
      </c>
      <c r="Q34" s="46" t="str">
        <f t="shared" si="2"/>
        <v>#DIV/0!</v>
      </c>
      <c r="R34" s="46" t="str">
        <f t="shared" si="2"/>
        <v>#DIV/0!</v>
      </c>
      <c r="S34" s="46" t="str">
        <f t="shared" si="2"/>
        <v>#DIV/0!</v>
      </c>
      <c r="T34" s="46" t="str">
        <f t="shared" si="2"/>
        <v>#DIV/0!</v>
      </c>
      <c r="U34" s="46" t="str">
        <f t="shared" si="2"/>
        <v>#DIV/0!</v>
      </c>
      <c r="V34" s="46" t="str">
        <f t="shared" si="2"/>
        <v>#DIV/0!</v>
      </c>
      <c r="W34" s="46" t="str">
        <f t="shared" si="2"/>
        <v>#DIV/0!</v>
      </c>
      <c r="X34" s="46" t="str">
        <f t="shared" si="2"/>
        <v>#DIV/0!</v>
      </c>
      <c r="Y34" s="46" t="str">
        <f t="shared" si="2"/>
        <v>#DIV/0!</v>
      </c>
      <c r="Z34" s="46" t="str">
        <f t="shared" si="2"/>
        <v>#DIV/0!</v>
      </c>
      <c r="AA34" s="46" t="str">
        <f t="shared" si="2"/>
        <v>#DIV/0!</v>
      </c>
      <c r="AB34" s="46" t="str">
        <f t="shared" si="2"/>
        <v>#DIV/0!</v>
      </c>
      <c r="AC34" s="46" t="str">
        <f t="shared" si="2"/>
        <v>#DIV/0!</v>
      </c>
      <c r="AD34" s="46" t="str">
        <f t="shared" si="2"/>
        <v>#DIV/0!</v>
      </c>
      <c r="AE34" s="46" t="str">
        <f t="shared" si="2"/>
        <v>#DIV/0!</v>
      </c>
      <c r="AF34" s="46" t="str">
        <f t="shared" si="2"/>
        <v>#DIV/0!</v>
      </c>
      <c r="AG34" s="46" t="str">
        <f t="shared" si="2"/>
        <v>#DIV/0!</v>
      </c>
      <c r="AH34" s="46" t="str">
        <f t="shared" si="2"/>
        <v>#DIV/0!</v>
      </c>
      <c r="AI34" s="46" t="str">
        <f t="shared" si="2"/>
        <v>#DIV/0!</v>
      </c>
      <c r="AJ34" s="46" t="str">
        <f t="shared" si="2"/>
        <v>#DIV/0!</v>
      </c>
      <c r="AK34" s="13"/>
      <c r="AL34" s="13"/>
      <c r="AM34" s="13"/>
      <c r="AN34" s="13"/>
    </row>
    <row r="35">
      <c r="A35" s="13"/>
      <c r="B35" s="13"/>
      <c r="C35" s="42"/>
      <c r="D35" s="13"/>
      <c r="F35" s="44" t="s">
        <v>177</v>
      </c>
      <c r="G35" s="46" t="str">
        <f t="shared" ref="G35:AJ35" si="3">(COUNTIF(G3:G32,"WT")/COUNTIF(G3:G32,"*"))</f>
        <v>#DIV/0!</v>
      </c>
      <c r="H35" s="46" t="str">
        <f t="shared" si="3"/>
        <v>#DIV/0!</v>
      </c>
      <c r="I35" s="46" t="str">
        <f t="shared" si="3"/>
        <v>#DIV/0!</v>
      </c>
      <c r="J35" s="46" t="str">
        <f t="shared" si="3"/>
        <v>#DIV/0!</v>
      </c>
      <c r="K35" s="46" t="str">
        <f t="shared" si="3"/>
        <v>#DIV/0!</v>
      </c>
      <c r="L35" s="46" t="str">
        <f t="shared" si="3"/>
        <v>#DIV/0!</v>
      </c>
      <c r="M35" s="46" t="str">
        <f t="shared" si="3"/>
        <v>#DIV/0!</v>
      </c>
      <c r="N35" s="46" t="str">
        <f t="shared" si="3"/>
        <v>#DIV/0!</v>
      </c>
      <c r="O35" s="46" t="str">
        <f t="shared" si="3"/>
        <v>#DIV/0!</v>
      </c>
      <c r="P35" s="46" t="str">
        <f t="shared" si="3"/>
        <v>#DIV/0!</v>
      </c>
      <c r="Q35" s="46" t="str">
        <f t="shared" si="3"/>
        <v>#DIV/0!</v>
      </c>
      <c r="R35" s="46" t="str">
        <f t="shared" si="3"/>
        <v>#DIV/0!</v>
      </c>
      <c r="S35" s="46" t="str">
        <f t="shared" si="3"/>
        <v>#DIV/0!</v>
      </c>
      <c r="T35" s="46" t="str">
        <f t="shared" si="3"/>
        <v>#DIV/0!</v>
      </c>
      <c r="U35" s="46" t="str">
        <f t="shared" si="3"/>
        <v>#DIV/0!</v>
      </c>
      <c r="V35" s="46" t="str">
        <f t="shared" si="3"/>
        <v>#DIV/0!</v>
      </c>
      <c r="W35" s="46" t="str">
        <f t="shared" si="3"/>
        <v>#DIV/0!</v>
      </c>
      <c r="X35" s="46" t="str">
        <f t="shared" si="3"/>
        <v>#DIV/0!</v>
      </c>
      <c r="Y35" s="46" t="str">
        <f t="shared" si="3"/>
        <v>#DIV/0!</v>
      </c>
      <c r="Z35" s="46" t="str">
        <f t="shared" si="3"/>
        <v>#DIV/0!</v>
      </c>
      <c r="AA35" s="46" t="str">
        <f t="shared" si="3"/>
        <v>#DIV/0!</v>
      </c>
      <c r="AB35" s="46" t="str">
        <f t="shared" si="3"/>
        <v>#DIV/0!</v>
      </c>
      <c r="AC35" s="46" t="str">
        <f t="shared" si="3"/>
        <v>#DIV/0!</v>
      </c>
      <c r="AD35" s="46" t="str">
        <f t="shared" si="3"/>
        <v>#DIV/0!</v>
      </c>
      <c r="AE35" s="46" t="str">
        <f t="shared" si="3"/>
        <v>#DIV/0!</v>
      </c>
      <c r="AF35" s="46" t="str">
        <f t="shared" si="3"/>
        <v>#DIV/0!</v>
      </c>
      <c r="AG35" s="46" t="str">
        <f t="shared" si="3"/>
        <v>#DIV/0!</v>
      </c>
      <c r="AH35" s="46" t="str">
        <f t="shared" si="3"/>
        <v>#DIV/0!</v>
      </c>
      <c r="AI35" s="46" t="str">
        <f t="shared" si="3"/>
        <v>#DIV/0!</v>
      </c>
      <c r="AJ35" s="46" t="str">
        <f t="shared" si="3"/>
        <v>#DIV/0!</v>
      </c>
      <c r="AK35" s="13"/>
      <c r="AL35" s="13"/>
      <c r="AM35" s="13"/>
      <c r="AN35" s="13"/>
    </row>
    <row r="36" ht="15.75" customHeight="1">
      <c r="A36" s="13"/>
      <c r="B36" s="13"/>
      <c r="C36" s="4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4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4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4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4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4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4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4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4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4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4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4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4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4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4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4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4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4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4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4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4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4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4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4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4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42"/>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42"/>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42"/>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42"/>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42"/>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42"/>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42"/>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42"/>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42"/>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42"/>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42"/>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42"/>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42"/>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42"/>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42"/>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42"/>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42"/>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42"/>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42"/>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42"/>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42"/>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42"/>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42"/>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42"/>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42"/>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42"/>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42"/>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42"/>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42"/>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42"/>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42"/>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42"/>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42"/>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42"/>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42"/>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42"/>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42"/>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42"/>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42"/>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42"/>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42"/>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42"/>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42"/>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42"/>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42"/>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42"/>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42"/>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42"/>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42"/>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42"/>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42"/>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42"/>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42"/>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42"/>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42"/>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42"/>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42"/>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42"/>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42"/>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42"/>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42"/>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42"/>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42"/>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42"/>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42"/>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42"/>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42"/>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42"/>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42"/>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42"/>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42"/>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42"/>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42"/>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42"/>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42"/>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42"/>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42"/>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42"/>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42"/>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42"/>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42"/>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42"/>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42"/>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42"/>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42"/>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42"/>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42"/>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42"/>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42"/>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42"/>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42"/>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42"/>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42"/>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42"/>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42"/>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42"/>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42"/>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42"/>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42"/>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42"/>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42"/>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42"/>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42"/>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42"/>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42"/>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42"/>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42"/>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42"/>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42"/>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42"/>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42"/>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42"/>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42"/>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42"/>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42"/>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42"/>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42"/>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42"/>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42"/>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42"/>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42"/>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42"/>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42"/>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42"/>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42"/>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42"/>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42"/>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42"/>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42"/>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42"/>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42"/>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42"/>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42"/>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42"/>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42"/>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42"/>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42"/>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42"/>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42"/>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42"/>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42"/>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42"/>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42"/>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42"/>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42"/>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42"/>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42"/>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42"/>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42"/>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42"/>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42"/>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42"/>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42"/>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42"/>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42"/>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c r="A226" s="13"/>
      <c r="B226" s="13"/>
      <c r="C226" s="42"/>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row>
    <row r="227" ht="15.75" customHeight="1">
      <c r="A227" s="13"/>
      <c r="B227" s="13"/>
      <c r="C227" s="42"/>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row>
    <row r="228" ht="15.75" customHeight="1">
      <c r="A228" s="13"/>
      <c r="B228" s="13"/>
      <c r="C228" s="42"/>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row>
    <row r="229" ht="15.75" customHeight="1">
      <c r="A229" s="13"/>
      <c r="B229" s="13"/>
      <c r="C229" s="42"/>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row>
    <row r="230" ht="15.75" customHeight="1">
      <c r="A230" s="13"/>
      <c r="B230" s="13"/>
      <c r="C230" s="42"/>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row>
    <row r="231" ht="15.75" customHeight="1">
      <c r="A231" s="13"/>
      <c r="B231" s="13"/>
      <c r="C231" s="42"/>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row>
    <row r="232" ht="15.75" customHeight="1">
      <c r="A232" s="13"/>
      <c r="B232" s="13"/>
      <c r="C232" s="42"/>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row>
    <row r="233" ht="15.75" customHeight="1">
      <c r="A233" s="13"/>
      <c r="B233" s="13"/>
      <c r="C233" s="42"/>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row>
    <row r="234" ht="15.75" customHeight="1">
      <c r="A234" s="13"/>
      <c r="B234" s="13"/>
      <c r="C234" s="42"/>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row>
    <row r="235" ht="15.75" customHeight="1">
      <c r="A235" s="13"/>
      <c r="B235" s="13"/>
      <c r="C235" s="42"/>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307</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8" t="s">
        <v>17</v>
      </c>
      <c r="G2" s="19" t="s">
        <v>18</v>
      </c>
      <c r="H2" s="19" t="s">
        <v>19</v>
      </c>
      <c r="I2" s="19" t="s">
        <v>179</v>
      </c>
      <c r="J2" s="19" t="s">
        <v>21</v>
      </c>
      <c r="K2" s="19" t="s">
        <v>22</v>
      </c>
      <c r="L2" s="19" t="s">
        <v>23</v>
      </c>
      <c r="M2" s="19" t="s">
        <v>24</v>
      </c>
      <c r="N2" s="19" t="s">
        <v>308</v>
      </c>
      <c r="O2" s="19" t="s">
        <v>309</v>
      </c>
      <c r="P2" s="19" t="s">
        <v>180</v>
      </c>
      <c r="Q2" s="19" t="s">
        <v>28</v>
      </c>
      <c r="R2" s="19" t="s">
        <v>29</v>
      </c>
      <c r="S2" s="19" t="s">
        <v>30</v>
      </c>
      <c r="T2" s="19" t="s">
        <v>31</v>
      </c>
      <c r="U2" s="19" t="s">
        <v>32</v>
      </c>
      <c r="V2" s="19" t="s">
        <v>33</v>
      </c>
      <c r="W2" s="19" t="s">
        <v>34</v>
      </c>
      <c r="X2" s="19" t="s">
        <v>35</v>
      </c>
      <c r="Y2" s="19" t="s">
        <v>36</v>
      </c>
      <c r="Z2" s="19" t="s">
        <v>37</v>
      </c>
      <c r="AA2" s="19" t="s">
        <v>38</v>
      </c>
      <c r="AB2" s="19" t="s">
        <v>39</v>
      </c>
      <c r="AC2" s="19" t="s">
        <v>40</v>
      </c>
      <c r="AD2" s="19" t="s">
        <v>41</v>
      </c>
      <c r="AE2" s="19" t="s">
        <v>42</v>
      </c>
      <c r="AF2" s="19" t="s">
        <v>43</v>
      </c>
      <c r="AG2" s="19" t="s">
        <v>44</v>
      </c>
      <c r="AH2" s="19" t="s">
        <v>45</v>
      </c>
      <c r="AI2" s="19" t="s">
        <v>46</v>
      </c>
      <c r="AJ2" s="19" t="s">
        <v>47</v>
      </c>
      <c r="AK2" s="51" t="s">
        <v>48</v>
      </c>
      <c r="AL2" s="52"/>
      <c r="AM2" s="52"/>
      <c r="AN2" s="52"/>
    </row>
    <row r="3">
      <c r="A3" s="23" t="s">
        <v>310</v>
      </c>
      <c r="B3" s="24" t="s">
        <v>311</v>
      </c>
      <c r="C3" s="25">
        <v>1.0</v>
      </c>
      <c r="D3" s="27" t="s">
        <v>312</v>
      </c>
      <c r="E3" s="27" t="s">
        <v>313</v>
      </c>
      <c r="F3" s="27" t="s">
        <v>314</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315</v>
      </c>
      <c r="C4" s="25">
        <v>2.0</v>
      </c>
      <c r="D4" s="27" t="s">
        <v>316</v>
      </c>
      <c r="E4" s="27" t="s">
        <v>317</v>
      </c>
      <c r="F4" s="27" t="s">
        <v>318</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319</v>
      </c>
      <c r="C5" s="25">
        <v>3.0</v>
      </c>
      <c r="D5" s="27" t="s">
        <v>320</v>
      </c>
      <c r="E5" s="27" t="s">
        <v>321</v>
      </c>
      <c r="F5" s="27" t="s">
        <v>322</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323</v>
      </c>
      <c r="C6" s="25">
        <v>4.0</v>
      </c>
      <c r="D6" s="27" t="s">
        <v>324</v>
      </c>
      <c r="E6" s="27" t="s">
        <v>325</v>
      </c>
      <c r="F6" s="27" t="s">
        <v>326</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327</v>
      </c>
      <c r="C7" s="25">
        <v>5.0</v>
      </c>
      <c r="D7" s="27" t="s">
        <v>328</v>
      </c>
      <c r="E7" s="27" t="s">
        <v>329</v>
      </c>
      <c r="F7" s="27" t="s">
        <v>330</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33" t="s">
        <v>331</v>
      </c>
      <c r="B8" s="24" t="s">
        <v>332</v>
      </c>
      <c r="C8" s="25">
        <v>1.0</v>
      </c>
      <c r="D8" s="27" t="s">
        <v>333</v>
      </c>
      <c r="E8" s="27" t="s">
        <v>334</v>
      </c>
      <c r="F8" s="27" t="s">
        <v>335</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24" t="s">
        <v>336</v>
      </c>
      <c r="C9" s="25">
        <v>2.0</v>
      </c>
      <c r="D9" s="27" t="s">
        <v>337</v>
      </c>
      <c r="E9" s="27" t="s">
        <v>338</v>
      </c>
      <c r="F9" s="27" t="s">
        <v>339</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24" t="s">
        <v>340</v>
      </c>
      <c r="C10" s="25">
        <v>3.0</v>
      </c>
      <c r="D10" s="27" t="s">
        <v>341</v>
      </c>
      <c r="E10" s="27" t="s">
        <v>342</v>
      </c>
      <c r="F10" s="27" t="s">
        <v>343</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24" t="s">
        <v>344</v>
      </c>
      <c r="C11" s="25">
        <v>4.0</v>
      </c>
      <c r="D11" s="49" t="s">
        <v>345</v>
      </c>
      <c r="E11" s="27" t="s">
        <v>346</v>
      </c>
      <c r="F11" s="27" t="s">
        <v>347</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24" t="s">
        <v>348</v>
      </c>
      <c r="C12" s="25">
        <v>5.0</v>
      </c>
      <c r="D12" s="27" t="s">
        <v>349</v>
      </c>
      <c r="E12" s="27" t="s">
        <v>350</v>
      </c>
      <c r="F12" s="27" t="s">
        <v>351</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23" t="s">
        <v>352</v>
      </c>
      <c r="B13" s="24" t="s">
        <v>353</v>
      </c>
      <c r="C13" s="25">
        <v>1.0</v>
      </c>
      <c r="D13" s="27" t="s">
        <v>354</v>
      </c>
      <c r="E13" s="27" t="s">
        <v>355</v>
      </c>
      <c r="F13" s="27" t="s">
        <v>356</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4" t="s">
        <v>357</v>
      </c>
      <c r="C14" s="25">
        <v>2.0</v>
      </c>
      <c r="D14" s="27" t="s">
        <v>358</v>
      </c>
      <c r="E14" s="27" t="s">
        <v>359</v>
      </c>
      <c r="F14" s="27" t="s">
        <v>360</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4" t="s">
        <v>361</v>
      </c>
      <c r="C15" s="25">
        <v>3.0</v>
      </c>
      <c r="D15" s="27" t="s">
        <v>362</v>
      </c>
      <c r="E15" s="27" t="s">
        <v>363</v>
      </c>
      <c r="F15" s="27" t="s">
        <v>364</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4" t="s">
        <v>365</v>
      </c>
      <c r="C16" s="25">
        <v>4.0</v>
      </c>
      <c r="D16" s="27" t="s">
        <v>366</v>
      </c>
      <c r="E16" s="27" t="s">
        <v>367</v>
      </c>
      <c r="F16" s="27" t="s">
        <v>368</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4" t="s">
        <v>369</v>
      </c>
      <c r="C17" s="25">
        <v>5.0</v>
      </c>
      <c r="D17" s="27" t="s">
        <v>370</v>
      </c>
      <c r="E17" s="27" t="s">
        <v>371</v>
      </c>
      <c r="F17" s="27" t="s">
        <v>372</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53" t="s">
        <v>373</v>
      </c>
      <c r="B18" s="24" t="s">
        <v>374</v>
      </c>
      <c r="C18" s="25">
        <v>1.0</v>
      </c>
      <c r="D18" s="27" t="s">
        <v>375</v>
      </c>
      <c r="E18" s="27" t="s">
        <v>376</v>
      </c>
      <c r="F18" s="27" t="s">
        <v>377</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B19" s="24" t="s">
        <v>378</v>
      </c>
      <c r="C19" s="25">
        <v>2.0</v>
      </c>
      <c r="D19" s="27" t="s">
        <v>379</v>
      </c>
      <c r="E19" s="27" t="s">
        <v>380</v>
      </c>
      <c r="F19" s="27" t="s">
        <v>381</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B20" s="24" t="s">
        <v>382</v>
      </c>
      <c r="C20" s="25">
        <v>3.0</v>
      </c>
      <c r="D20" s="27" t="s">
        <v>383</v>
      </c>
      <c r="E20" s="27" t="s">
        <v>384</v>
      </c>
      <c r="F20" s="27" t="s">
        <v>385</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B21" s="24" t="s">
        <v>386</v>
      </c>
      <c r="C21" s="25">
        <v>4.0</v>
      </c>
      <c r="D21" s="27" t="s">
        <v>387</v>
      </c>
      <c r="E21" s="27" t="s">
        <v>388</v>
      </c>
      <c r="F21" s="27" t="s">
        <v>389</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B22" s="24" t="s">
        <v>149</v>
      </c>
      <c r="C22" s="25">
        <v>5.0</v>
      </c>
      <c r="D22" s="27" t="s">
        <v>390</v>
      </c>
      <c r="E22" s="27" t="s">
        <v>391</v>
      </c>
      <c r="F22" s="27" t="s">
        <v>392</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23" t="s">
        <v>393</v>
      </c>
      <c r="B23" s="24" t="s">
        <v>394</v>
      </c>
      <c r="C23" s="25">
        <v>1.0</v>
      </c>
      <c r="D23" s="27" t="s">
        <v>395</v>
      </c>
      <c r="E23" s="27" t="s">
        <v>396</v>
      </c>
      <c r="F23" s="27" t="s">
        <v>397</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29">
        <f>(COUNTIF(G23:AJ23,"WT"))/AK3</f>
        <v>0</v>
      </c>
      <c r="AM23" s="30">
        <f>(COUNTIF(G23:AJ23,"SU"))/AK3</f>
        <v>0</v>
      </c>
      <c r="AN23" s="30">
        <f>(COUNTIF(G23:AJ23,"GD"))/AK3</f>
        <v>0</v>
      </c>
    </row>
    <row r="24">
      <c r="A24" s="31"/>
      <c r="B24" s="24" t="s">
        <v>398</v>
      </c>
      <c r="C24" s="25">
        <v>2.0</v>
      </c>
      <c r="D24" s="27" t="s">
        <v>399</v>
      </c>
      <c r="E24" s="27" t="s">
        <v>400</v>
      </c>
      <c r="F24" s="27" t="s">
        <v>401</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402</v>
      </c>
      <c r="C25" s="25">
        <v>3.0</v>
      </c>
      <c r="D25" s="27" t="s">
        <v>403</v>
      </c>
      <c r="E25" s="27" t="s">
        <v>404</v>
      </c>
      <c r="F25" s="27" t="s">
        <v>405</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406</v>
      </c>
      <c r="C26" s="25">
        <v>4.0</v>
      </c>
      <c r="D26" s="27" t="s">
        <v>407</v>
      </c>
      <c r="E26" s="27" t="s">
        <v>408</v>
      </c>
      <c r="F26" s="27" t="s">
        <v>409</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410</v>
      </c>
      <c r="C27" s="25">
        <v>5.0</v>
      </c>
      <c r="D27" s="27" t="s">
        <v>411</v>
      </c>
      <c r="E27" s="27" t="s">
        <v>412</v>
      </c>
      <c r="F27" s="27" t="s">
        <v>413</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33" t="s">
        <v>414</v>
      </c>
      <c r="B28" s="24" t="s">
        <v>415</v>
      </c>
      <c r="C28" s="25">
        <v>1.0</v>
      </c>
      <c r="D28" s="49" t="s">
        <v>416</v>
      </c>
      <c r="E28" s="27" t="s">
        <v>417</v>
      </c>
      <c r="F28" s="27" t="s">
        <v>418</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419</v>
      </c>
      <c r="C29" s="25">
        <v>2.0</v>
      </c>
      <c r="D29" s="27" t="s">
        <v>420</v>
      </c>
      <c r="E29" s="27" t="s">
        <v>421</v>
      </c>
      <c r="F29" s="27" t="s">
        <v>422</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423</v>
      </c>
      <c r="C30" s="25">
        <v>3.0</v>
      </c>
      <c r="D30" s="27" t="s">
        <v>424</v>
      </c>
      <c r="E30" s="27" t="s">
        <v>425</v>
      </c>
      <c r="F30" s="27" t="s">
        <v>426</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427</v>
      </c>
      <c r="C31" s="25">
        <v>4.0</v>
      </c>
      <c r="D31" s="49" t="s">
        <v>428</v>
      </c>
      <c r="E31" s="27" t="s">
        <v>429</v>
      </c>
      <c r="F31" s="27" t="s">
        <v>430</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431</v>
      </c>
      <c r="C32" s="25">
        <v>5.0</v>
      </c>
      <c r="D32" s="27" t="s">
        <v>432</v>
      </c>
      <c r="E32" s="27" t="s">
        <v>433</v>
      </c>
      <c r="F32" s="41" t="s">
        <v>434</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13"/>
      <c r="B33" s="13"/>
      <c r="C33" s="42"/>
      <c r="D33" s="13"/>
      <c r="E33" s="50" t="s">
        <v>174</v>
      </c>
      <c r="F33" s="44" t="s">
        <v>175</v>
      </c>
      <c r="G33" s="45" t="str">
        <f t="shared" ref="G33:AJ33" si="1">(COUNTIF(G3:G32,"GD")/COUNTIF(G3:G32,"*"))</f>
        <v>#DIV/0!</v>
      </c>
      <c r="H33" s="45" t="str">
        <f t="shared" si="1"/>
        <v>#DIV/0!</v>
      </c>
      <c r="I33" s="45" t="str">
        <f t="shared" si="1"/>
        <v>#DIV/0!</v>
      </c>
      <c r="J33" s="45" t="str">
        <f t="shared" si="1"/>
        <v>#DIV/0!</v>
      </c>
      <c r="K33" s="45" t="str">
        <f t="shared" si="1"/>
        <v>#DIV/0!</v>
      </c>
      <c r="L33" s="45" t="str">
        <f t="shared" si="1"/>
        <v>#DIV/0!</v>
      </c>
      <c r="M33" s="45" t="str">
        <f t="shared" si="1"/>
        <v>#DIV/0!</v>
      </c>
      <c r="N33" s="45" t="str">
        <f t="shared" si="1"/>
        <v>#DIV/0!</v>
      </c>
      <c r="O33" s="45" t="str">
        <f t="shared" si="1"/>
        <v>#DIV/0!</v>
      </c>
      <c r="P33" s="45" t="str">
        <f t="shared" si="1"/>
        <v>#DIV/0!</v>
      </c>
      <c r="Q33" s="45" t="str">
        <f t="shared" si="1"/>
        <v>#DIV/0!</v>
      </c>
      <c r="R33" s="45" t="str">
        <f t="shared" si="1"/>
        <v>#DIV/0!</v>
      </c>
      <c r="S33" s="45" t="str">
        <f t="shared" si="1"/>
        <v>#DIV/0!</v>
      </c>
      <c r="T33" s="45" t="str">
        <f t="shared" si="1"/>
        <v>#DIV/0!</v>
      </c>
      <c r="U33" s="45" t="str">
        <f t="shared" si="1"/>
        <v>#DIV/0!</v>
      </c>
      <c r="V33" s="45" t="str">
        <f t="shared" si="1"/>
        <v>#DIV/0!</v>
      </c>
      <c r="W33" s="45" t="str">
        <f t="shared" si="1"/>
        <v>#DIV/0!</v>
      </c>
      <c r="X33" s="45" t="str">
        <f t="shared" si="1"/>
        <v>#DIV/0!</v>
      </c>
      <c r="Y33" s="45" t="str">
        <f t="shared" si="1"/>
        <v>#DIV/0!</v>
      </c>
      <c r="Z33" s="45" t="str">
        <f t="shared" si="1"/>
        <v>#DIV/0!</v>
      </c>
      <c r="AA33" s="45" t="str">
        <f t="shared" si="1"/>
        <v>#DIV/0!</v>
      </c>
      <c r="AB33" s="45" t="str">
        <f t="shared" si="1"/>
        <v>#DIV/0!</v>
      </c>
      <c r="AC33" s="45" t="str">
        <f t="shared" si="1"/>
        <v>#DIV/0!</v>
      </c>
      <c r="AD33" s="45" t="str">
        <f t="shared" si="1"/>
        <v>#DIV/0!</v>
      </c>
      <c r="AE33" s="45" t="str">
        <f t="shared" si="1"/>
        <v>#DIV/0!</v>
      </c>
      <c r="AF33" s="45" t="str">
        <f t="shared" si="1"/>
        <v>#DIV/0!</v>
      </c>
      <c r="AG33" s="45" t="str">
        <f t="shared" si="1"/>
        <v>#DIV/0!</v>
      </c>
      <c r="AH33" s="45" t="str">
        <f t="shared" si="1"/>
        <v>#DIV/0!</v>
      </c>
      <c r="AI33" s="45" t="str">
        <f t="shared" si="1"/>
        <v>#DIV/0!</v>
      </c>
      <c r="AJ33" s="45" t="str">
        <f t="shared" si="1"/>
        <v>#DIV/0!</v>
      </c>
      <c r="AK33" s="13"/>
      <c r="AL33" s="13"/>
      <c r="AM33" s="13"/>
      <c r="AN33" s="13"/>
    </row>
    <row r="34">
      <c r="A34" s="13"/>
      <c r="B34" s="13"/>
      <c r="C34" s="42"/>
      <c r="D34" s="13"/>
      <c r="F34" s="44" t="s">
        <v>176</v>
      </c>
      <c r="G34" s="46" t="str">
        <f t="shared" ref="G34:AJ34" si="2">(COUNTIF(G3:G32,"SU")/COUNTIF(G3:G32,"*"))</f>
        <v>#DIV/0!</v>
      </c>
      <c r="H34" s="46" t="str">
        <f t="shared" si="2"/>
        <v>#DIV/0!</v>
      </c>
      <c r="I34" s="46" t="str">
        <f t="shared" si="2"/>
        <v>#DIV/0!</v>
      </c>
      <c r="J34" s="46" t="str">
        <f t="shared" si="2"/>
        <v>#DIV/0!</v>
      </c>
      <c r="K34" s="46" t="str">
        <f t="shared" si="2"/>
        <v>#DIV/0!</v>
      </c>
      <c r="L34" s="46" t="str">
        <f t="shared" si="2"/>
        <v>#DIV/0!</v>
      </c>
      <c r="M34" s="46" t="str">
        <f t="shared" si="2"/>
        <v>#DIV/0!</v>
      </c>
      <c r="N34" s="46" t="str">
        <f t="shared" si="2"/>
        <v>#DIV/0!</v>
      </c>
      <c r="O34" s="46" t="str">
        <f t="shared" si="2"/>
        <v>#DIV/0!</v>
      </c>
      <c r="P34" s="46" t="str">
        <f t="shared" si="2"/>
        <v>#DIV/0!</v>
      </c>
      <c r="Q34" s="46" t="str">
        <f t="shared" si="2"/>
        <v>#DIV/0!</v>
      </c>
      <c r="R34" s="46" t="str">
        <f t="shared" si="2"/>
        <v>#DIV/0!</v>
      </c>
      <c r="S34" s="46" t="str">
        <f t="shared" si="2"/>
        <v>#DIV/0!</v>
      </c>
      <c r="T34" s="46" t="str">
        <f t="shared" si="2"/>
        <v>#DIV/0!</v>
      </c>
      <c r="U34" s="46" t="str">
        <f t="shared" si="2"/>
        <v>#DIV/0!</v>
      </c>
      <c r="V34" s="46" t="str">
        <f t="shared" si="2"/>
        <v>#DIV/0!</v>
      </c>
      <c r="W34" s="46" t="str">
        <f t="shared" si="2"/>
        <v>#DIV/0!</v>
      </c>
      <c r="X34" s="46" t="str">
        <f t="shared" si="2"/>
        <v>#DIV/0!</v>
      </c>
      <c r="Y34" s="46" t="str">
        <f t="shared" si="2"/>
        <v>#DIV/0!</v>
      </c>
      <c r="Z34" s="46" t="str">
        <f t="shared" si="2"/>
        <v>#DIV/0!</v>
      </c>
      <c r="AA34" s="46" t="str">
        <f t="shared" si="2"/>
        <v>#DIV/0!</v>
      </c>
      <c r="AB34" s="46" t="str">
        <f t="shared" si="2"/>
        <v>#DIV/0!</v>
      </c>
      <c r="AC34" s="46" t="str">
        <f t="shared" si="2"/>
        <v>#DIV/0!</v>
      </c>
      <c r="AD34" s="46" t="str">
        <f t="shared" si="2"/>
        <v>#DIV/0!</v>
      </c>
      <c r="AE34" s="46" t="str">
        <f t="shared" si="2"/>
        <v>#DIV/0!</v>
      </c>
      <c r="AF34" s="46" t="str">
        <f t="shared" si="2"/>
        <v>#DIV/0!</v>
      </c>
      <c r="AG34" s="46" t="str">
        <f t="shared" si="2"/>
        <v>#DIV/0!</v>
      </c>
      <c r="AH34" s="46" t="str">
        <f t="shared" si="2"/>
        <v>#DIV/0!</v>
      </c>
      <c r="AI34" s="46" t="str">
        <f t="shared" si="2"/>
        <v>#DIV/0!</v>
      </c>
      <c r="AJ34" s="46" t="str">
        <f t="shared" si="2"/>
        <v>#DIV/0!</v>
      </c>
      <c r="AK34" s="13"/>
      <c r="AL34" s="13"/>
      <c r="AM34" s="13"/>
      <c r="AN34" s="13"/>
    </row>
    <row r="35">
      <c r="A35" s="13"/>
      <c r="B35" s="13"/>
      <c r="C35" s="42"/>
      <c r="D35" s="13"/>
      <c r="F35" s="44" t="s">
        <v>177</v>
      </c>
      <c r="G35" s="46" t="str">
        <f t="shared" ref="G35:AJ35" si="3">(COUNTIF(G3:G32,"WT")/COUNTIF(G3:G32,"*"))</f>
        <v>#DIV/0!</v>
      </c>
      <c r="H35" s="46" t="str">
        <f t="shared" si="3"/>
        <v>#DIV/0!</v>
      </c>
      <c r="I35" s="46" t="str">
        <f t="shared" si="3"/>
        <v>#DIV/0!</v>
      </c>
      <c r="J35" s="46" t="str">
        <f t="shared" si="3"/>
        <v>#DIV/0!</v>
      </c>
      <c r="K35" s="46" t="str">
        <f t="shared" si="3"/>
        <v>#DIV/0!</v>
      </c>
      <c r="L35" s="46" t="str">
        <f t="shared" si="3"/>
        <v>#DIV/0!</v>
      </c>
      <c r="M35" s="46" t="str">
        <f t="shared" si="3"/>
        <v>#DIV/0!</v>
      </c>
      <c r="N35" s="46" t="str">
        <f t="shared" si="3"/>
        <v>#DIV/0!</v>
      </c>
      <c r="O35" s="46" t="str">
        <f t="shared" si="3"/>
        <v>#DIV/0!</v>
      </c>
      <c r="P35" s="46" t="str">
        <f t="shared" si="3"/>
        <v>#DIV/0!</v>
      </c>
      <c r="Q35" s="46" t="str">
        <f t="shared" si="3"/>
        <v>#DIV/0!</v>
      </c>
      <c r="R35" s="46" t="str">
        <f t="shared" si="3"/>
        <v>#DIV/0!</v>
      </c>
      <c r="S35" s="46" t="str">
        <f t="shared" si="3"/>
        <v>#DIV/0!</v>
      </c>
      <c r="T35" s="46" t="str">
        <f t="shared" si="3"/>
        <v>#DIV/0!</v>
      </c>
      <c r="U35" s="46" t="str">
        <f t="shared" si="3"/>
        <v>#DIV/0!</v>
      </c>
      <c r="V35" s="46" t="str">
        <f t="shared" si="3"/>
        <v>#DIV/0!</v>
      </c>
      <c r="W35" s="46" t="str">
        <f t="shared" si="3"/>
        <v>#DIV/0!</v>
      </c>
      <c r="X35" s="46" t="str">
        <f t="shared" si="3"/>
        <v>#DIV/0!</v>
      </c>
      <c r="Y35" s="46" t="str">
        <f t="shared" si="3"/>
        <v>#DIV/0!</v>
      </c>
      <c r="Z35" s="46" t="str">
        <f t="shared" si="3"/>
        <v>#DIV/0!</v>
      </c>
      <c r="AA35" s="46" t="str">
        <f t="shared" si="3"/>
        <v>#DIV/0!</v>
      </c>
      <c r="AB35" s="46" t="str">
        <f t="shared" si="3"/>
        <v>#DIV/0!</v>
      </c>
      <c r="AC35" s="46" t="str">
        <f t="shared" si="3"/>
        <v>#DIV/0!</v>
      </c>
      <c r="AD35" s="46" t="str">
        <f t="shared" si="3"/>
        <v>#DIV/0!</v>
      </c>
      <c r="AE35" s="46" t="str">
        <f t="shared" si="3"/>
        <v>#DIV/0!</v>
      </c>
      <c r="AF35" s="46" t="str">
        <f t="shared" si="3"/>
        <v>#DIV/0!</v>
      </c>
      <c r="AG35" s="46" t="str">
        <f t="shared" si="3"/>
        <v>#DIV/0!</v>
      </c>
      <c r="AH35" s="46" t="str">
        <f t="shared" si="3"/>
        <v>#DIV/0!</v>
      </c>
      <c r="AI35" s="46" t="str">
        <f t="shared" si="3"/>
        <v>#DIV/0!</v>
      </c>
      <c r="AJ35" s="46" t="str">
        <f t="shared" si="3"/>
        <v>#DIV/0!</v>
      </c>
      <c r="AK35" s="13"/>
      <c r="AL35" s="13"/>
      <c r="AM35" s="13"/>
      <c r="AN35" s="13"/>
    </row>
    <row r="36" ht="15.75" customHeight="1">
      <c r="A36" s="13"/>
      <c r="B36" s="13"/>
      <c r="C36" s="4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4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4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4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4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54"/>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54"/>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54"/>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54"/>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54"/>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55"/>
      <c r="B51" s="13"/>
      <c r="C51" s="4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4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4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4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4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4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4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4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4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4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4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4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4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4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4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4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4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4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4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4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42"/>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42"/>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42"/>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42"/>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42"/>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42"/>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42"/>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42"/>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42"/>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42"/>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42"/>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42"/>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42"/>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42"/>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42"/>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42"/>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42"/>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42"/>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42"/>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42"/>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42"/>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42"/>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42"/>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42"/>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42"/>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42"/>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42"/>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42"/>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42"/>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42"/>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42"/>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42"/>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42"/>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42"/>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42"/>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42"/>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42"/>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42"/>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42"/>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42"/>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42"/>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42"/>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42"/>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42"/>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42"/>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42"/>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42"/>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42"/>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42"/>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42"/>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42"/>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42"/>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42"/>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42"/>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42"/>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42"/>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42"/>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42"/>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42"/>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42"/>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42"/>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42"/>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42"/>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42"/>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42"/>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42"/>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42"/>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42"/>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42"/>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42"/>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42"/>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42"/>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42"/>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42"/>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42"/>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42"/>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42"/>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42"/>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42"/>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42"/>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42"/>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42"/>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42"/>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42"/>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42"/>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42"/>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42"/>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42"/>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42"/>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42"/>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42"/>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42"/>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42"/>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42"/>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42"/>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42"/>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42"/>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42"/>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42"/>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42"/>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42"/>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42"/>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42"/>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42"/>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42"/>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42"/>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42"/>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42"/>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42"/>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42"/>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42"/>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42"/>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42"/>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42"/>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42"/>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42"/>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42"/>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42"/>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42"/>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42"/>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42"/>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42"/>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42"/>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42"/>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42"/>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42"/>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42"/>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42"/>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42"/>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42"/>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42"/>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42"/>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42"/>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42"/>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42"/>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42"/>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42"/>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42"/>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42"/>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42"/>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42"/>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42"/>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42"/>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42"/>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42"/>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42"/>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42"/>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42"/>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42"/>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42"/>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42"/>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42"/>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42"/>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42"/>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42"/>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c r="A226" s="13"/>
      <c r="B226" s="13"/>
      <c r="C226" s="42"/>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row>
    <row r="227" ht="15.75" customHeight="1">
      <c r="A227" s="13"/>
      <c r="B227" s="13"/>
      <c r="C227" s="42"/>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row>
    <row r="228" ht="15.75" customHeight="1">
      <c r="A228" s="13"/>
      <c r="B228" s="13"/>
      <c r="C228" s="42"/>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row>
    <row r="229" ht="15.75" customHeight="1">
      <c r="A229" s="13"/>
      <c r="B229" s="13"/>
      <c r="C229" s="42"/>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row>
    <row r="230" ht="15.75" customHeight="1">
      <c r="A230" s="13"/>
      <c r="B230" s="13"/>
      <c r="C230" s="42"/>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row>
    <row r="231" ht="15.75" customHeight="1">
      <c r="A231" s="13"/>
      <c r="B231" s="13"/>
      <c r="C231" s="42"/>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row>
    <row r="232" ht="15.75" customHeight="1">
      <c r="A232" s="13"/>
      <c r="B232" s="13"/>
      <c r="C232" s="42"/>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row>
    <row r="233" ht="15.75" customHeight="1">
      <c r="A233" s="13"/>
      <c r="B233" s="13"/>
      <c r="C233" s="42"/>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row>
    <row r="234" ht="15.75" customHeight="1">
      <c r="A234" s="13"/>
      <c r="B234" s="13"/>
      <c r="C234" s="42"/>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row>
    <row r="235" ht="15.75" customHeight="1">
      <c r="A235" s="13"/>
      <c r="B235" s="13"/>
      <c r="C235" s="42"/>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435</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8" t="s">
        <v>17</v>
      </c>
      <c r="G2" s="19" t="s">
        <v>18</v>
      </c>
      <c r="H2" s="19" t="s">
        <v>19</v>
      </c>
      <c r="I2" s="19" t="s">
        <v>179</v>
      </c>
      <c r="J2" s="19" t="s">
        <v>21</v>
      </c>
      <c r="K2" s="19" t="s">
        <v>22</v>
      </c>
      <c r="L2" s="19" t="s">
        <v>23</v>
      </c>
      <c r="M2" s="19" t="s">
        <v>24</v>
      </c>
      <c r="N2" s="19" t="s">
        <v>308</v>
      </c>
      <c r="O2" s="19" t="s">
        <v>309</v>
      </c>
      <c r="P2" s="19" t="s">
        <v>180</v>
      </c>
      <c r="Q2" s="19" t="s">
        <v>28</v>
      </c>
      <c r="R2" s="19" t="s">
        <v>29</v>
      </c>
      <c r="S2" s="19" t="s">
        <v>30</v>
      </c>
      <c r="T2" s="19" t="s">
        <v>31</v>
      </c>
      <c r="U2" s="19" t="s">
        <v>32</v>
      </c>
      <c r="V2" s="19" t="s">
        <v>33</v>
      </c>
      <c r="W2" s="19" t="s">
        <v>34</v>
      </c>
      <c r="X2" s="19" t="s">
        <v>35</v>
      </c>
      <c r="Y2" s="19" t="s">
        <v>36</v>
      </c>
      <c r="Z2" s="19" t="s">
        <v>37</v>
      </c>
      <c r="AA2" s="19" t="s">
        <v>38</v>
      </c>
      <c r="AB2" s="19" t="s">
        <v>39</v>
      </c>
      <c r="AC2" s="19" t="s">
        <v>40</v>
      </c>
      <c r="AD2" s="19" t="s">
        <v>41</v>
      </c>
      <c r="AE2" s="19" t="s">
        <v>42</v>
      </c>
      <c r="AF2" s="19" t="s">
        <v>43</v>
      </c>
      <c r="AG2" s="19" t="s">
        <v>44</v>
      </c>
      <c r="AH2" s="19" t="s">
        <v>45</v>
      </c>
      <c r="AI2" s="19" t="s">
        <v>46</v>
      </c>
      <c r="AJ2" s="19" t="s">
        <v>47</v>
      </c>
      <c r="AK2" s="51" t="s">
        <v>48</v>
      </c>
      <c r="AL2" s="52"/>
      <c r="AM2" s="52"/>
      <c r="AN2" s="52"/>
    </row>
    <row r="3">
      <c r="A3" s="33" t="s">
        <v>436</v>
      </c>
      <c r="B3" s="24" t="s">
        <v>437</v>
      </c>
      <c r="C3" s="25">
        <v>1.0</v>
      </c>
      <c r="D3" s="27" t="s">
        <v>438</v>
      </c>
      <c r="E3" s="27" t="s">
        <v>439</v>
      </c>
      <c r="F3" s="27" t="s">
        <v>440</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441</v>
      </c>
      <c r="C4" s="25">
        <v>2.0</v>
      </c>
      <c r="D4" s="27" t="s">
        <v>442</v>
      </c>
      <c r="E4" s="27" t="s">
        <v>443</v>
      </c>
      <c r="F4" s="27" t="s">
        <v>444</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445</v>
      </c>
      <c r="C5" s="25">
        <v>3.0</v>
      </c>
      <c r="D5" s="27" t="s">
        <v>446</v>
      </c>
      <c r="E5" s="27" t="s">
        <v>447</v>
      </c>
      <c r="F5" s="27" t="s">
        <v>448</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449</v>
      </c>
      <c r="C6" s="25">
        <v>4.0</v>
      </c>
      <c r="D6" s="27" t="s">
        <v>450</v>
      </c>
      <c r="E6" s="27" t="s">
        <v>451</v>
      </c>
      <c r="F6" s="27" t="s">
        <v>452</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453</v>
      </c>
      <c r="C7" s="25">
        <v>5.0</v>
      </c>
      <c r="D7" s="27" t="s">
        <v>454</v>
      </c>
      <c r="E7" s="27" t="s">
        <v>455</v>
      </c>
      <c r="F7" s="27" t="s">
        <v>456</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23" t="s">
        <v>457</v>
      </c>
      <c r="B8" s="24" t="s">
        <v>458</v>
      </c>
      <c r="C8" s="25">
        <v>1.0</v>
      </c>
      <c r="D8" s="27" t="s">
        <v>459</v>
      </c>
      <c r="E8" s="27" t="s">
        <v>460</v>
      </c>
      <c r="F8" s="27" t="s">
        <v>461</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24" t="s">
        <v>462</v>
      </c>
      <c r="C9" s="25">
        <v>2.0</v>
      </c>
      <c r="D9" s="27" t="s">
        <v>463</v>
      </c>
      <c r="E9" s="27" t="s">
        <v>464</v>
      </c>
      <c r="F9" s="27" t="s">
        <v>465</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24" t="s">
        <v>466</v>
      </c>
      <c r="C10" s="25">
        <v>3.0</v>
      </c>
      <c r="D10" s="27" t="s">
        <v>467</v>
      </c>
      <c r="E10" s="27" t="s">
        <v>468</v>
      </c>
      <c r="F10" s="27" t="s">
        <v>469</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24" t="s">
        <v>470</v>
      </c>
      <c r="C11" s="25">
        <v>4.0</v>
      </c>
      <c r="D11" s="27" t="s">
        <v>467</v>
      </c>
      <c r="E11" s="27" t="s">
        <v>471</v>
      </c>
      <c r="F11" s="27" t="s">
        <v>472</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24" t="s">
        <v>473</v>
      </c>
      <c r="C12" s="25">
        <v>5.0</v>
      </c>
      <c r="D12" s="27" t="s">
        <v>474</v>
      </c>
      <c r="E12" s="27" t="s">
        <v>475</v>
      </c>
      <c r="F12" s="27" t="s">
        <v>476</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33" t="s">
        <v>477</v>
      </c>
      <c r="B13" s="24" t="s">
        <v>478</v>
      </c>
      <c r="C13" s="25">
        <v>1.0</v>
      </c>
      <c r="D13" s="27" t="s">
        <v>479</v>
      </c>
      <c r="E13" s="27" t="s">
        <v>480</v>
      </c>
      <c r="F13" s="27" t="s">
        <v>481</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4" t="s">
        <v>482</v>
      </c>
      <c r="C14" s="25">
        <v>2.0</v>
      </c>
      <c r="D14" s="27" t="s">
        <v>483</v>
      </c>
      <c r="E14" s="27" t="s">
        <v>484</v>
      </c>
      <c r="F14" s="27" t="s">
        <v>485</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4" t="s">
        <v>486</v>
      </c>
      <c r="C15" s="25">
        <v>3.0</v>
      </c>
      <c r="D15" s="27" t="s">
        <v>487</v>
      </c>
      <c r="E15" s="27" t="s">
        <v>488</v>
      </c>
      <c r="F15" s="27" t="s">
        <v>489</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4" t="s">
        <v>490</v>
      </c>
      <c r="C16" s="25">
        <v>4.0</v>
      </c>
      <c r="D16" s="27" t="s">
        <v>491</v>
      </c>
      <c r="E16" s="27" t="s">
        <v>492</v>
      </c>
      <c r="F16" s="27" t="s">
        <v>493</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4" t="s">
        <v>494</v>
      </c>
      <c r="C17" s="25">
        <v>5.0</v>
      </c>
      <c r="D17" s="27" t="s">
        <v>495</v>
      </c>
      <c r="E17" s="27" t="s">
        <v>496</v>
      </c>
      <c r="F17" s="27" t="s">
        <v>497</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23" t="s">
        <v>498</v>
      </c>
      <c r="B18" s="24" t="s">
        <v>499</v>
      </c>
      <c r="C18" s="25">
        <v>1.0</v>
      </c>
      <c r="D18" s="27" t="s">
        <v>500</v>
      </c>
      <c r="E18" s="27" t="s">
        <v>501</v>
      </c>
      <c r="F18" s="27" t="s">
        <v>502</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A19" s="31"/>
      <c r="B19" s="24" t="s">
        <v>503</v>
      </c>
      <c r="C19" s="25">
        <v>2.0</v>
      </c>
      <c r="D19" s="27" t="s">
        <v>504</v>
      </c>
      <c r="E19" s="27" t="s">
        <v>505</v>
      </c>
      <c r="F19" s="27" t="s">
        <v>506</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A20" s="31"/>
      <c r="B20" s="24" t="s">
        <v>507</v>
      </c>
      <c r="C20" s="25">
        <v>3.0</v>
      </c>
      <c r="D20" s="27" t="s">
        <v>508</v>
      </c>
      <c r="E20" s="27" t="s">
        <v>509</v>
      </c>
      <c r="F20" s="27" t="s">
        <v>510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A21" s="31"/>
      <c r="B21" s="24" t="s">
        <v>511</v>
      </c>
      <c r="C21" s="25">
        <v>4.0</v>
      </c>
      <c r="D21" s="27" t="s">
        <v>512</v>
      </c>
      <c r="E21" s="27" t="s">
        <v>513</v>
      </c>
      <c r="F21" s="27" t="s">
        <v>514</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A22" s="32"/>
      <c r="B22" s="24" t="s">
        <v>515</v>
      </c>
      <c r="C22" s="25">
        <v>5.0</v>
      </c>
      <c r="D22" s="27" t="s">
        <v>516</v>
      </c>
      <c r="E22" s="27" t="s">
        <v>517</v>
      </c>
      <c r="F22" s="27" t="s">
        <v>518</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33" t="s">
        <v>519</v>
      </c>
      <c r="B23" s="24" t="s">
        <v>520</v>
      </c>
      <c r="C23" s="25">
        <v>1.0</v>
      </c>
      <c r="D23" s="27" t="s">
        <v>521</v>
      </c>
      <c r="E23" s="27" t="s">
        <v>522</v>
      </c>
      <c r="F23" s="27" t="s">
        <v>523</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29">
        <f>(COUNTIF(G23:AJ23,"WT"))/AK3</f>
        <v>0</v>
      </c>
      <c r="AM23" s="30">
        <f>(COUNTIF(G23:AJ23,"SU"))/AK3</f>
        <v>0</v>
      </c>
      <c r="AN23" s="30">
        <f>(COUNTIF(G23:AJ23,"GD"))/AK3</f>
        <v>0</v>
      </c>
    </row>
    <row r="24">
      <c r="A24" s="31"/>
      <c r="B24" s="24" t="s">
        <v>66</v>
      </c>
      <c r="C24" s="25">
        <v>2.0</v>
      </c>
      <c r="D24" s="27" t="s">
        <v>524</v>
      </c>
      <c r="E24" s="27" t="s">
        <v>525</v>
      </c>
      <c r="F24" s="27" t="s">
        <v>526</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527</v>
      </c>
      <c r="C25" s="25">
        <v>3.0</v>
      </c>
      <c r="D25" s="27" t="s">
        <v>528</v>
      </c>
      <c r="E25" s="27" t="s">
        <v>529</v>
      </c>
      <c r="F25" s="27" t="s">
        <v>530</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531</v>
      </c>
      <c r="C26" s="25">
        <v>4.0</v>
      </c>
      <c r="D26" s="27" t="s">
        <v>532</v>
      </c>
      <c r="E26" s="27" t="s">
        <v>533</v>
      </c>
      <c r="F26" s="27" t="s">
        <v>534</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535</v>
      </c>
      <c r="C27" s="25">
        <v>5.0</v>
      </c>
      <c r="D27" s="27" t="s">
        <v>536</v>
      </c>
      <c r="E27" s="27" t="s">
        <v>537</v>
      </c>
      <c r="F27" s="41" t="s">
        <v>538</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23" t="s">
        <v>539</v>
      </c>
      <c r="B28" s="24" t="s">
        <v>540</v>
      </c>
      <c r="C28" s="25">
        <v>1.0</v>
      </c>
      <c r="D28" s="49" t="s">
        <v>541</v>
      </c>
      <c r="E28" s="27" t="s">
        <v>542</v>
      </c>
      <c r="F28" s="27" t="s">
        <v>543</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544</v>
      </c>
      <c r="C29" s="25">
        <v>2.0</v>
      </c>
      <c r="D29" s="27" t="s">
        <v>545</v>
      </c>
      <c r="E29" s="27" t="s">
        <v>546</v>
      </c>
      <c r="F29" s="27" t="s">
        <v>547</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548</v>
      </c>
      <c r="C30" s="25">
        <v>3.0</v>
      </c>
      <c r="D30" s="27" t="s">
        <v>549</v>
      </c>
      <c r="E30" s="27" t="s">
        <v>550</v>
      </c>
      <c r="F30" s="27" t="s">
        <v>551</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552</v>
      </c>
      <c r="C31" s="25">
        <v>4.0</v>
      </c>
      <c r="D31" s="27" t="s">
        <v>553</v>
      </c>
      <c r="E31" s="27" t="s">
        <v>554</v>
      </c>
      <c r="F31" s="27" t="s">
        <v>555</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556</v>
      </c>
      <c r="C32" s="25">
        <v>5.0</v>
      </c>
      <c r="D32" s="27" t="s">
        <v>557</v>
      </c>
      <c r="E32" s="27" t="s">
        <v>558</v>
      </c>
      <c r="F32" s="27" t="s">
        <v>559</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13"/>
      <c r="B33" s="13"/>
      <c r="C33" s="42"/>
      <c r="D33" s="13"/>
      <c r="E33" s="43" t="s">
        <v>174</v>
      </c>
      <c r="F33" s="44" t="s">
        <v>175</v>
      </c>
      <c r="G33" s="45" t="str">
        <f t="shared" ref="G33:AJ33" si="1">(COUNTIF(G3:G32,"GD")/COUNTIF(G3:G32,"*"))</f>
        <v>#DIV/0!</v>
      </c>
      <c r="H33" s="45" t="str">
        <f t="shared" si="1"/>
        <v>#DIV/0!</v>
      </c>
      <c r="I33" s="45" t="str">
        <f t="shared" si="1"/>
        <v>#DIV/0!</v>
      </c>
      <c r="J33" s="45" t="str">
        <f t="shared" si="1"/>
        <v>#DIV/0!</v>
      </c>
      <c r="K33" s="45" t="str">
        <f t="shared" si="1"/>
        <v>#DIV/0!</v>
      </c>
      <c r="L33" s="45" t="str">
        <f t="shared" si="1"/>
        <v>#DIV/0!</v>
      </c>
      <c r="M33" s="45" t="str">
        <f t="shared" si="1"/>
        <v>#DIV/0!</v>
      </c>
      <c r="N33" s="45" t="str">
        <f t="shared" si="1"/>
        <v>#DIV/0!</v>
      </c>
      <c r="O33" s="45" t="str">
        <f t="shared" si="1"/>
        <v>#DIV/0!</v>
      </c>
      <c r="P33" s="45" t="str">
        <f t="shared" si="1"/>
        <v>#DIV/0!</v>
      </c>
      <c r="Q33" s="45" t="str">
        <f t="shared" si="1"/>
        <v>#DIV/0!</v>
      </c>
      <c r="R33" s="45" t="str">
        <f t="shared" si="1"/>
        <v>#DIV/0!</v>
      </c>
      <c r="S33" s="45" t="str">
        <f t="shared" si="1"/>
        <v>#DIV/0!</v>
      </c>
      <c r="T33" s="45" t="str">
        <f t="shared" si="1"/>
        <v>#DIV/0!</v>
      </c>
      <c r="U33" s="45" t="str">
        <f t="shared" si="1"/>
        <v>#DIV/0!</v>
      </c>
      <c r="V33" s="45" t="str">
        <f t="shared" si="1"/>
        <v>#DIV/0!</v>
      </c>
      <c r="W33" s="45" t="str">
        <f t="shared" si="1"/>
        <v>#DIV/0!</v>
      </c>
      <c r="X33" s="45" t="str">
        <f t="shared" si="1"/>
        <v>#DIV/0!</v>
      </c>
      <c r="Y33" s="45" t="str">
        <f t="shared" si="1"/>
        <v>#DIV/0!</v>
      </c>
      <c r="Z33" s="45" t="str">
        <f t="shared" si="1"/>
        <v>#DIV/0!</v>
      </c>
      <c r="AA33" s="45" t="str">
        <f t="shared" si="1"/>
        <v>#DIV/0!</v>
      </c>
      <c r="AB33" s="45" t="str">
        <f t="shared" si="1"/>
        <v>#DIV/0!</v>
      </c>
      <c r="AC33" s="45" t="str">
        <f t="shared" si="1"/>
        <v>#DIV/0!</v>
      </c>
      <c r="AD33" s="45" t="str">
        <f t="shared" si="1"/>
        <v>#DIV/0!</v>
      </c>
      <c r="AE33" s="45" t="str">
        <f t="shared" si="1"/>
        <v>#DIV/0!</v>
      </c>
      <c r="AF33" s="45" t="str">
        <f t="shared" si="1"/>
        <v>#DIV/0!</v>
      </c>
      <c r="AG33" s="45" t="str">
        <f t="shared" si="1"/>
        <v>#DIV/0!</v>
      </c>
      <c r="AH33" s="45" t="str">
        <f t="shared" si="1"/>
        <v>#DIV/0!</v>
      </c>
      <c r="AI33" s="45" t="str">
        <f t="shared" si="1"/>
        <v>#DIV/0!</v>
      </c>
      <c r="AJ33" s="45" t="str">
        <f t="shared" si="1"/>
        <v>#DIV/0!</v>
      </c>
      <c r="AK33" s="13"/>
      <c r="AL33" s="13"/>
      <c r="AM33" s="13"/>
      <c r="AN33" s="13"/>
    </row>
    <row r="34">
      <c r="A34" s="13"/>
      <c r="B34" s="13"/>
      <c r="C34" s="42"/>
      <c r="D34" s="13"/>
      <c r="F34" s="44" t="s">
        <v>176</v>
      </c>
      <c r="G34" s="46" t="str">
        <f t="shared" ref="G34:AJ34" si="2">(COUNTIF(G3:G32,"SU")/COUNTIF(G3:G32,"*"))</f>
        <v>#DIV/0!</v>
      </c>
      <c r="H34" s="46" t="str">
        <f t="shared" si="2"/>
        <v>#DIV/0!</v>
      </c>
      <c r="I34" s="46" t="str">
        <f t="shared" si="2"/>
        <v>#DIV/0!</v>
      </c>
      <c r="J34" s="46" t="str">
        <f t="shared" si="2"/>
        <v>#DIV/0!</v>
      </c>
      <c r="K34" s="46" t="str">
        <f t="shared" si="2"/>
        <v>#DIV/0!</v>
      </c>
      <c r="L34" s="46" t="str">
        <f t="shared" si="2"/>
        <v>#DIV/0!</v>
      </c>
      <c r="M34" s="46" t="str">
        <f t="shared" si="2"/>
        <v>#DIV/0!</v>
      </c>
      <c r="N34" s="46" t="str">
        <f t="shared" si="2"/>
        <v>#DIV/0!</v>
      </c>
      <c r="O34" s="46" t="str">
        <f t="shared" si="2"/>
        <v>#DIV/0!</v>
      </c>
      <c r="P34" s="46" t="str">
        <f t="shared" si="2"/>
        <v>#DIV/0!</v>
      </c>
      <c r="Q34" s="46" t="str">
        <f t="shared" si="2"/>
        <v>#DIV/0!</v>
      </c>
      <c r="R34" s="46" t="str">
        <f t="shared" si="2"/>
        <v>#DIV/0!</v>
      </c>
      <c r="S34" s="46" t="str">
        <f t="shared" si="2"/>
        <v>#DIV/0!</v>
      </c>
      <c r="T34" s="46" t="str">
        <f t="shared" si="2"/>
        <v>#DIV/0!</v>
      </c>
      <c r="U34" s="46" t="str">
        <f t="shared" si="2"/>
        <v>#DIV/0!</v>
      </c>
      <c r="V34" s="46" t="str">
        <f t="shared" si="2"/>
        <v>#DIV/0!</v>
      </c>
      <c r="W34" s="46" t="str">
        <f t="shared" si="2"/>
        <v>#DIV/0!</v>
      </c>
      <c r="X34" s="46" t="str">
        <f t="shared" si="2"/>
        <v>#DIV/0!</v>
      </c>
      <c r="Y34" s="46" t="str">
        <f t="shared" si="2"/>
        <v>#DIV/0!</v>
      </c>
      <c r="Z34" s="46" t="str">
        <f t="shared" si="2"/>
        <v>#DIV/0!</v>
      </c>
      <c r="AA34" s="46" t="str">
        <f t="shared" si="2"/>
        <v>#DIV/0!</v>
      </c>
      <c r="AB34" s="46" t="str">
        <f t="shared" si="2"/>
        <v>#DIV/0!</v>
      </c>
      <c r="AC34" s="46" t="str">
        <f t="shared" si="2"/>
        <v>#DIV/0!</v>
      </c>
      <c r="AD34" s="46" t="str">
        <f t="shared" si="2"/>
        <v>#DIV/0!</v>
      </c>
      <c r="AE34" s="46" t="str">
        <f t="shared" si="2"/>
        <v>#DIV/0!</v>
      </c>
      <c r="AF34" s="46" t="str">
        <f t="shared" si="2"/>
        <v>#DIV/0!</v>
      </c>
      <c r="AG34" s="46" t="str">
        <f t="shared" si="2"/>
        <v>#DIV/0!</v>
      </c>
      <c r="AH34" s="46" t="str">
        <f t="shared" si="2"/>
        <v>#DIV/0!</v>
      </c>
      <c r="AI34" s="46" t="str">
        <f t="shared" si="2"/>
        <v>#DIV/0!</v>
      </c>
      <c r="AJ34" s="46" t="str">
        <f t="shared" si="2"/>
        <v>#DIV/0!</v>
      </c>
      <c r="AK34" s="13"/>
      <c r="AL34" s="13"/>
      <c r="AM34" s="13"/>
      <c r="AN34" s="13"/>
    </row>
    <row r="35">
      <c r="A35" s="13"/>
      <c r="B35" s="13"/>
      <c r="C35" s="42"/>
      <c r="D35" s="13"/>
      <c r="F35" s="44" t="s">
        <v>177</v>
      </c>
      <c r="G35" s="46" t="str">
        <f t="shared" ref="G35:AJ35" si="3">(COUNTIF(G3:G32,"WT")/COUNTIF(G3:G32,"*"))</f>
        <v>#DIV/0!</v>
      </c>
      <c r="H35" s="46" t="str">
        <f t="shared" si="3"/>
        <v>#DIV/0!</v>
      </c>
      <c r="I35" s="46" t="str">
        <f t="shared" si="3"/>
        <v>#DIV/0!</v>
      </c>
      <c r="J35" s="46" t="str">
        <f t="shared" si="3"/>
        <v>#DIV/0!</v>
      </c>
      <c r="K35" s="46" t="str">
        <f t="shared" si="3"/>
        <v>#DIV/0!</v>
      </c>
      <c r="L35" s="46" t="str">
        <f t="shared" si="3"/>
        <v>#DIV/0!</v>
      </c>
      <c r="M35" s="46" t="str">
        <f t="shared" si="3"/>
        <v>#DIV/0!</v>
      </c>
      <c r="N35" s="46" t="str">
        <f t="shared" si="3"/>
        <v>#DIV/0!</v>
      </c>
      <c r="O35" s="46" t="str">
        <f t="shared" si="3"/>
        <v>#DIV/0!</v>
      </c>
      <c r="P35" s="46" t="str">
        <f t="shared" si="3"/>
        <v>#DIV/0!</v>
      </c>
      <c r="Q35" s="46" t="str">
        <f t="shared" si="3"/>
        <v>#DIV/0!</v>
      </c>
      <c r="R35" s="46" t="str">
        <f t="shared" si="3"/>
        <v>#DIV/0!</v>
      </c>
      <c r="S35" s="46" t="str">
        <f t="shared" si="3"/>
        <v>#DIV/0!</v>
      </c>
      <c r="T35" s="46" t="str">
        <f t="shared" si="3"/>
        <v>#DIV/0!</v>
      </c>
      <c r="U35" s="46" t="str">
        <f t="shared" si="3"/>
        <v>#DIV/0!</v>
      </c>
      <c r="V35" s="46" t="str">
        <f t="shared" si="3"/>
        <v>#DIV/0!</v>
      </c>
      <c r="W35" s="46" t="str">
        <f t="shared" si="3"/>
        <v>#DIV/0!</v>
      </c>
      <c r="X35" s="46" t="str">
        <f t="shared" si="3"/>
        <v>#DIV/0!</v>
      </c>
      <c r="Y35" s="46" t="str">
        <f t="shared" si="3"/>
        <v>#DIV/0!</v>
      </c>
      <c r="Z35" s="46" t="str">
        <f t="shared" si="3"/>
        <v>#DIV/0!</v>
      </c>
      <c r="AA35" s="46" t="str">
        <f t="shared" si="3"/>
        <v>#DIV/0!</v>
      </c>
      <c r="AB35" s="46" t="str">
        <f t="shared" si="3"/>
        <v>#DIV/0!</v>
      </c>
      <c r="AC35" s="46" t="str">
        <f t="shared" si="3"/>
        <v>#DIV/0!</v>
      </c>
      <c r="AD35" s="46" t="str">
        <f t="shared" si="3"/>
        <v>#DIV/0!</v>
      </c>
      <c r="AE35" s="46" t="str">
        <f t="shared" si="3"/>
        <v>#DIV/0!</v>
      </c>
      <c r="AF35" s="46" t="str">
        <f t="shared" si="3"/>
        <v>#DIV/0!</v>
      </c>
      <c r="AG35" s="46" t="str">
        <f t="shared" si="3"/>
        <v>#DIV/0!</v>
      </c>
      <c r="AH35" s="46" t="str">
        <f t="shared" si="3"/>
        <v>#DIV/0!</v>
      </c>
      <c r="AI35" s="46" t="str">
        <f t="shared" si="3"/>
        <v>#DIV/0!</v>
      </c>
      <c r="AJ35" s="46" t="str">
        <f t="shared" si="3"/>
        <v>#DIV/0!</v>
      </c>
      <c r="AK35" s="13"/>
      <c r="AL35" s="13"/>
      <c r="AM35" s="13"/>
      <c r="AN35" s="13"/>
    </row>
    <row r="36" ht="15.75" customHeight="1">
      <c r="A36" s="13"/>
      <c r="B36" s="13"/>
      <c r="C36" s="4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4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4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4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4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4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4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4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4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4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4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4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4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4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4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4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4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4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4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4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4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4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4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4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4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42"/>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42"/>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42"/>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42"/>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42"/>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42"/>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42"/>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42"/>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42"/>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42"/>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42"/>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42"/>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42"/>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42"/>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42"/>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42"/>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42"/>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42"/>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42"/>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42"/>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42"/>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42"/>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42"/>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42"/>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42"/>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42"/>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42"/>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42"/>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42"/>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42"/>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42"/>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42"/>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42"/>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42"/>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42"/>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42"/>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42"/>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42"/>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42"/>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42"/>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42"/>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42"/>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42"/>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42"/>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42"/>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42"/>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42"/>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42"/>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42"/>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42"/>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42"/>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42"/>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42"/>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42"/>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42"/>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42"/>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42"/>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42"/>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42"/>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42"/>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42"/>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42"/>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42"/>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42"/>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42"/>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42"/>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42"/>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42"/>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42"/>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42"/>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42"/>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42"/>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42"/>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42"/>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42"/>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42"/>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42"/>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42"/>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42"/>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42"/>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42"/>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42"/>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42"/>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42"/>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42"/>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42"/>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42"/>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42"/>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42"/>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42"/>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42"/>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42"/>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42"/>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42"/>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42"/>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42"/>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42"/>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42"/>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42"/>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42"/>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42"/>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42"/>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42"/>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42"/>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42"/>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42"/>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42"/>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42"/>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42"/>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42"/>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42"/>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42"/>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42"/>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42"/>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42"/>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42"/>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42"/>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42"/>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42"/>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42"/>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42"/>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42"/>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42"/>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42"/>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42"/>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42"/>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42"/>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42"/>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42"/>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42"/>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42"/>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42"/>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42"/>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42"/>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42"/>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42"/>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42"/>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42"/>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42"/>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42"/>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42"/>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42"/>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42"/>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42"/>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42"/>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42"/>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42"/>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42"/>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42"/>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42"/>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42"/>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42"/>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42"/>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42"/>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42"/>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c r="A226" s="13"/>
      <c r="B226" s="13"/>
      <c r="C226" s="42"/>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row>
    <row r="227" ht="15.75" customHeight="1">
      <c r="A227" s="13"/>
      <c r="B227" s="13"/>
      <c r="C227" s="42"/>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row>
    <row r="228" ht="15.75" customHeight="1">
      <c r="A228" s="13"/>
      <c r="B228" s="13"/>
      <c r="C228" s="42"/>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row>
    <row r="229" ht="15.75" customHeight="1">
      <c r="A229" s="13"/>
      <c r="B229" s="13"/>
      <c r="C229" s="42"/>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row>
    <row r="230" ht="15.75" customHeight="1">
      <c r="A230" s="13"/>
      <c r="B230" s="13"/>
      <c r="C230" s="42"/>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row>
    <row r="231" ht="15.75" customHeight="1">
      <c r="A231" s="13"/>
      <c r="B231" s="13"/>
      <c r="C231" s="42"/>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row>
    <row r="232" ht="15.75" customHeight="1">
      <c r="A232" s="13"/>
      <c r="B232" s="13"/>
      <c r="C232" s="42"/>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row>
    <row r="233" ht="15.75" customHeight="1">
      <c r="A233" s="13"/>
      <c r="B233" s="13"/>
      <c r="C233" s="42"/>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row>
    <row r="234" ht="15.75" customHeight="1">
      <c r="A234" s="13"/>
      <c r="B234" s="13"/>
      <c r="C234" s="42"/>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row>
    <row r="235" ht="15.75" customHeight="1">
      <c r="A235" s="13"/>
      <c r="B235" s="13"/>
      <c r="C235" s="42"/>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s>
  <sheetData>
    <row r="1" ht="42.0" customHeight="1">
      <c r="A1" s="7"/>
      <c r="B1" s="8" t="s">
        <v>560</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8" t="s">
        <v>17</v>
      </c>
      <c r="G2" s="19" t="s">
        <v>18</v>
      </c>
      <c r="H2" s="19" t="s">
        <v>19</v>
      </c>
      <c r="I2" s="19" t="s">
        <v>20</v>
      </c>
      <c r="J2" s="19" t="s">
        <v>21</v>
      </c>
      <c r="K2" s="19" t="s">
        <v>22</v>
      </c>
      <c r="L2" s="19" t="s">
        <v>23</v>
      </c>
      <c r="M2" s="19" t="s">
        <v>24</v>
      </c>
      <c r="N2" s="19" t="s">
        <v>25</v>
      </c>
      <c r="O2" s="19" t="s">
        <v>26</v>
      </c>
      <c r="P2" s="19" t="s">
        <v>27</v>
      </c>
      <c r="Q2" s="19" t="s">
        <v>28</v>
      </c>
      <c r="R2" s="19" t="s">
        <v>29</v>
      </c>
      <c r="S2" s="19" t="s">
        <v>30</v>
      </c>
      <c r="T2" s="19" t="s">
        <v>31</v>
      </c>
      <c r="U2" s="19" t="s">
        <v>32</v>
      </c>
      <c r="V2" s="19" t="s">
        <v>33</v>
      </c>
      <c r="W2" s="19" t="s">
        <v>34</v>
      </c>
      <c r="X2" s="19" t="s">
        <v>35</v>
      </c>
      <c r="Y2" s="20" t="s">
        <v>36</v>
      </c>
      <c r="Z2" s="20" t="s">
        <v>37</v>
      </c>
      <c r="AA2" s="20" t="s">
        <v>38</v>
      </c>
      <c r="AB2" s="20" t="s">
        <v>39</v>
      </c>
      <c r="AC2" s="20" t="s">
        <v>40</v>
      </c>
      <c r="AD2" s="20" t="s">
        <v>41</v>
      </c>
      <c r="AE2" s="20" t="s">
        <v>42</v>
      </c>
      <c r="AF2" s="20" t="s">
        <v>43</v>
      </c>
      <c r="AG2" s="20" t="s">
        <v>44</v>
      </c>
      <c r="AH2" s="20" t="s">
        <v>45</v>
      </c>
      <c r="AI2" s="20" t="s">
        <v>46</v>
      </c>
      <c r="AJ2" s="20" t="s">
        <v>47</v>
      </c>
      <c r="AK2" s="51" t="s">
        <v>48</v>
      </c>
      <c r="AL2" s="52"/>
      <c r="AM2" s="52"/>
      <c r="AN2" s="52"/>
    </row>
    <row r="3">
      <c r="A3" s="23" t="s">
        <v>561</v>
      </c>
      <c r="B3" s="24" t="s">
        <v>562</v>
      </c>
      <c r="C3" s="25">
        <v>1.0</v>
      </c>
      <c r="D3" s="27" t="s">
        <v>563</v>
      </c>
      <c r="E3" s="27" t="s">
        <v>564</v>
      </c>
      <c r="F3" s="27" t="s">
        <v>565</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566</v>
      </c>
      <c r="C4" s="25">
        <v>2.0</v>
      </c>
      <c r="D4" s="27" t="s">
        <v>567</v>
      </c>
      <c r="E4" s="27" t="s">
        <v>568</v>
      </c>
      <c r="F4" s="27" t="s">
        <v>569</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570</v>
      </c>
      <c r="C5" s="25">
        <v>3.0</v>
      </c>
      <c r="D5" s="27" t="s">
        <v>571</v>
      </c>
      <c r="E5" s="27" t="s">
        <v>572</v>
      </c>
      <c r="F5" s="27" t="s">
        <v>573</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574</v>
      </c>
      <c r="C6" s="25">
        <v>4.0</v>
      </c>
      <c r="D6" s="27" t="s">
        <v>575</v>
      </c>
      <c r="E6" s="27" t="s">
        <v>576</v>
      </c>
      <c r="F6" s="27" t="s">
        <v>577</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578</v>
      </c>
      <c r="C7" s="25">
        <v>5.0</v>
      </c>
      <c r="D7" s="27" t="s">
        <v>579</v>
      </c>
      <c r="E7" s="27" t="s">
        <v>580</v>
      </c>
      <c r="F7" s="27" t="s">
        <v>581</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33" t="s">
        <v>582</v>
      </c>
      <c r="B8" s="24" t="s">
        <v>583</v>
      </c>
      <c r="C8" s="25">
        <v>1.0</v>
      </c>
      <c r="D8" s="27" t="s">
        <v>584</v>
      </c>
      <c r="E8" s="27" t="s">
        <v>585</v>
      </c>
      <c r="F8" s="27" t="s">
        <v>586</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24" t="s">
        <v>587</v>
      </c>
      <c r="C9" s="25">
        <v>2.0</v>
      </c>
      <c r="D9" s="27" t="s">
        <v>588</v>
      </c>
      <c r="E9" s="27" t="s">
        <v>589</v>
      </c>
      <c r="F9" s="27" t="s">
        <v>590</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24" t="s">
        <v>591</v>
      </c>
      <c r="C10" s="25">
        <v>3.0</v>
      </c>
      <c r="D10" s="27" t="s">
        <v>592</v>
      </c>
      <c r="E10" s="27" t="s">
        <v>593</v>
      </c>
      <c r="F10" s="27" t="s">
        <v>594</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24" t="s">
        <v>595</v>
      </c>
      <c r="C11" s="25">
        <v>4.0</v>
      </c>
      <c r="D11" s="49" t="s">
        <v>596</v>
      </c>
      <c r="E11" s="27" t="s">
        <v>597</v>
      </c>
      <c r="F11" s="27" t="s">
        <v>598</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24" t="s">
        <v>599</v>
      </c>
      <c r="C12" s="25">
        <v>5.0</v>
      </c>
      <c r="D12" s="27" t="s">
        <v>600</v>
      </c>
      <c r="E12" s="27" t="s">
        <v>601</v>
      </c>
      <c r="F12" s="27" t="s">
        <v>602</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23" t="s">
        <v>603</v>
      </c>
      <c r="B13" s="24" t="s">
        <v>604</v>
      </c>
      <c r="C13" s="25">
        <v>1.0</v>
      </c>
      <c r="D13" s="27" t="s">
        <v>605</v>
      </c>
      <c r="E13" s="27" t="s">
        <v>606</v>
      </c>
      <c r="F13" s="56" t="s">
        <v>607</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4" t="s">
        <v>608</v>
      </c>
      <c r="C14" s="25">
        <v>2.0</v>
      </c>
      <c r="D14" s="27" t="s">
        <v>609</v>
      </c>
      <c r="E14" s="27" t="s">
        <v>610</v>
      </c>
      <c r="F14" s="27" t="s">
        <v>611</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4" t="s">
        <v>612</v>
      </c>
      <c r="C15" s="25">
        <v>3.0</v>
      </c>
      <c r="D15" s="27" t="s">
        <v>613</v>
      </c>
      <c r="E15" s="27" t="s">
        <v>614</v>
      </c>
      <c r="F15" s="27" t="s">
        <v>615</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4" t="s">
        <v>616</v>
      </c>
      <c r="C16" s="25">
        <v>4.0</v>
      </c>
      <c r="D16" s="27" t="s">
        <v>617</v>
      </c>
      <c r="E16" s="27" t="s">
        <v>618</v>
      </c>
      <c r="F16" s="27" t="s">
        <v>619</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4" t="s">
        <v>620</v>
      </c>
      <c r="C17" s="25">
        <v>5.0</v>
      </c>
      <c r="D17" s="27" t="s">
        <v>621</v>
      </c>
      <c r="E17" s="27" t="s">
        <v>622</v>
      </c>
      <c r="F17" s="41" t="s">
        <v>623</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33" t="s">
        <v>624</v>
      </c>
      <c r="B18" s="24" t="s">
        <v>625</v>
      </c>
      <c r="C18" s="25">
        <v>1.0</v>
      </c>
      <c r="D18" s="27" t="s">
        <v>626</v>
      </c>
      <c r="E18" s="27" t="s">
        <v>627</v>
      </c>
      <c r="F18" s="27" t="s">
        <v>628</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A19" s="31"/>
      <c r="B19" s="24" t="s">
        <v>629</v>
      </c>
      <c r="C19" s="25">
        <v>2.0</v>
      </c>
      <c r="D19" s="27" t="s">
        <v>630</v>
      </c>
      <c r="E19" s="27" t="s">
        <v>631</v>
      </c>
      <c r="F19" s="27" t="s">
        <v>632</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A20" s="31"/>
      <c r="B20" s="24" t="s">
        <v>633</v>
      </c>
      <c r="C20" s="25">
        <v>3.0</v>
      </c>
      <c r="D20" s="27" t="s">
        <v>634</v>
      </c>
      <c r="E20" s="27" t="s">
        <v>635</v>
      </c>
      <c r="F20" s="27" t="s">
        <v>636</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A21" s="31"/>
      <c r="B21" s="24" t="s">
        <v>637</v>
      </c>
      <c r="C21" s="25">
        <v>4.0</v>
      </c>
      <c r="D21" s="27" t="s">
        <v>638</v>
      </c>
      <c r="E21" s="27" t="s">
        <v>639</v>
      </c>
      <c r="F21" s="27" t="s">
        <v>640</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A22" s="32"/>
      <c r="B22" s="24" t="s">
        <v>641</v>
      </c>
      <c r="C22" s="25">
        <v>5.0</v>
      </c>
      <c r="D22" s="27" t="s">
        <v>642</v>
      </c>
      <c r="E22" s="27" t="s">
        <v>643</v>
      </c>
      <c r="F22" s="27" t="s">
        <v>644</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23" t="s">
        <v>645</v>
      </c>
      <c r="B23" s="24" t="s">
        <v>646</v>
      </c>
      <c r="C23" s="25">
        <v>1.0</v>
      </c>
      <c r="D23" s="27" t="s">
        <v>647</v>
      </c>
      <c r="E23" s="27" t="s">
        <v>648</v>
      </c>
      <c r="F23" s="27" t="s">
        <v>649</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29">
        <f>(COUNTIF(G23:AJ23,"WT"))/AK3</f>
        <v>0</v>
      </c>
      <c r="AM23" s="30">
        <f>(COUNTIF(G23:AJ23,"SU"))/AK3</f>
        <v>0</v>
      </c>
      <c r="AN23" s="30">
        <f>(COUNTIF(G23:AJ23,"GD"))/AK3</f>
        <v>0</v>
      </c>
    </row>
    <row r="24">
      <c r="A24" s="31"/>
      <c r="B24" s="49" t="s">
        <v>650</v>
      </c>
      <c r="C24" s="25">
        <v>2.0</v>
      </c>
      <c r="D24" s="27" t="s">
        <v>651</v>
      </c>
      <c r="E24" s="27" t="s">
        <v>652</v>
      </c>
      <c r="F24" s="27" t="s">
        <v>653</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654</v>
      </c>
      <c r="C25" s="25">
        <v>3.0</v>
      </c>
      <c r="D25" s="27" t="s">
        <v>655</v>
      </c>
      <c r="E25" s="27" t="s">
        <v>656</v>
      </c>
      <c r="F25" s="27" t="s">
        <v>657</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658</v>
      </c>
      <c r="C26" s="25">
        <v>4.0</v>
      </c>
      <c r="D26" s="27" t="s">
        <v>659</v>
      </c>
      <c r="E26" s="27" t="s">
        <v>660</v>
      </c>
      <c r="F26" s="27" t="s">
        <v>661</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662</v>
      </c>
      <c r="C27" s="25">
        <v>5.0</v>
      </c>
      <c r="D27" s="27" t="s">
        <v>663</v>
      </c>
      <c r="E27" s="27" t="s">
        <v>664</v>
      </c>
      <c r="F27" s="27" t="s">
        <v>665</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33" t="s">
        <v>666</v>
      </c>
      <c r="B28" s="24" t="s">
        <v>667</v>
      </c>
      <c r="C28" s="25">
        <v>1.0</v>
      </c>
      <c r="D28" s="27" t="s">
        <v>668</v>
      </c>
      <c r="E28" s="27" t="s">
        <v>669</v>
      </c>
      <c r="F28" s="27" t="s">
        <v>670</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671</v>
      </c>
      <c r="C29" s="25">
        <v>2.0</v>
      </c>
      <c r="D29" s="27" t="s">
        <v>672</v>
      </c>
      <c r="E29" s="27" t="s">
        <v>673</v>
      </c>
      <c r="F29" s="27" t="s">
        <v>674</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675</v>
      </c>
      <c r="C30" s="25">
        <v>3.0</v>
      </c>
      <c r="D30" s="27" t="s">
        <v>676</v>
      </c>
      <c r="E30" s="27" t="s">
        <v>677</v>
      </c>
      <c r="F30" s="27" t="s">
        <v>678</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679</v>
      </c>
      <c r="C31" s="25">
        <v>4.0</v>
      </c>
      <c r="D31" s="27" t="s">
        <v>680</v>
      </c>
      <c r="E31" s="27" t="s">
        <v>681</v>
      </c>
      <c r="F31" s="27" t="s">
        <v>682</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683</v>
      </c>
      <c r="C32" s="25">
        <v>5.0</v>
      </c>
      <c r="D32" s="27" t="s">
        <v>684</v>
      </c>
      <c r="E32" s="27" t="s">
        <v>685</v>
      </c>
      <c r="F32" s="34" t="s">
        <v>686</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13"/>
      <c r="B33" s="13"/>
      <c r="C33" s="42"/>
      <c r="D33" s="13"/>
      <c r="E33" s="50" t="s">
        <v>174</v>
      </c>
      <c r="F33" s="44" t="s">
        <v>175</v>
      </c>
      <c r="G33" s="45" t="str">
        <f t="shared" ref="G33:AJ33" si="1">(COUNTIF(G3:G32,"GD")/COUNTIF(G3:G32,"*"))</f>
        <v>#DIV/0!</v>
      </c>
      <c r="H33" s="45" t="str">
        <f t="shared" si="1"/>
        <v>#DIV/0!</v>
      </c>
      <c r="I33" s="45" t="str">
        <f t="shared" si="1"/>
        <v>#DIV/0!</v>
      </c>
      <c r="J33" s="45" t="str">
        <f t="shared" si="1"/>
        <v>#DIV/0!</v>
      </c>
      <c r="K33" s="45" t="str">
        <f t="shared" si="1"/>
        <v>#DIV/0!</v>
      </c>
      <c r="L33" s="45" t="str">
        <f t="shared" si="1"/>
        <v>#DIV/0!</v>
      </c>
      <c r="M33" s="45" t="str">
        <f t="shared" si="1"/>
        <v>#DIV/0!</v>
      </c>
      <c r="N33" s="45" t="str">
        <f t="shared" si="1"/>
        <v>#DIV/0!</v>
      </c>
      <c r="O33" s="45" t="str">
        <f t="shared" si="1"/>
        <v>#DIV/0!</v>
      </c>
      <c r="P33" s="45" t="str">
        <f t="shared" si="1"/>
        <v>#DIV/0!</v>
      </c>
      <c r="Q33" s="45" t="str">
        <f t="shared" si="1"/>
        <v>#DIV/0!</v>
      </c>
      <c r="R33" s="45" t="str">
        <f t="shared" si="1"/>
        <v>#DIV/0!</v>
      </c>
      <c r="S33" s="45" t="str">
        <f t="shared" si="1"/>
        <v>#DIV/0!</v>
      </c>
      <c r="T33" s="45" t="str">
        <f t="shared" si="1"/>
        <v>#DIV/0!</v>
      </c>
      <c r="U33" s="45" t="str">
        <f t="shared" si="1"/>
        <v>#DIV/0!</v>
      </c>
      <c r="V33" s="45" t="str">
        <f t="shared" si="1"/>
        <v>#DIV/0!</v>
      </c>
      <c r="W33" s="45" t="str">
        <f t="shared" si="1"/>
        <v>#DIV/0!</v>
      </c>
      <c r="X33" s="45" t="str">
        <f t="shared" si="1"/>
        <v>#DIV/0!</v>
      </c>
      <c r="Y33" s="45" t="str">
        <f t="shared" si="1"/>
        <v>#DIV/0!</v>
      </c>
      <c r="Z33" s="45" t="str">
        <f t="shared" si="1"/>
        <v>#DIV/0!</v>
      </c>
      <c r="AA33" s="45" t="str">
        <f t="shared" si="1"/>
        <v>#DIV/0!</v>
      </c>
      <c r="AB33" s="45" t="str">
        <f t="shared" si="1"/>
        <v>#DIV/0!</v>
      </c>
      <c r="AC33" s="45" t="str">
        <f t="shared" si="1"/>
        <v>#DIV/0!</v>
      </c>
      <c r="AD33" s="45" t="str">
        <f t="shared" si="1"/>
        <v>#DIV/0!</v>
      </c>
      <c r="AE33" s="45" t="str">
        <f t="shared" si="1"/>
        <v>#DIV/0!</v>
      </c>
      <c r="AF33" s="45" t="str">
        <f t="shared" si="1"/>
        <v>#DIV/0!</v>
      </c>
      <c r="AG33" s="45" t="str">
        <f t="shared" si="1"/>
        <v>#DIV/0!</v>
      </c>
      <c r="AH33" s="45" t="str">
        <f t="shared" si="1"/>
        <v>#DIV/0!</v>
      </c>
      <c r="AI33" s="45" t="str">
        <f t="shared" si="1"/>
        <v>#DIV/0!</v>
      </c>
      <c r="AJ33" s="45" t="str">
        <f t="shared" si="1"/>
        <v>#DIV/0!</v>
      </c>
      <c r="AK33" s="13"/>
      <c r="AL33" s="13"/>
      <c r="AM33" s="13"/>
      <c r="AN33" s="13"/>
    </row>
    <row r="34">
      <c r="A34" s="13"/>
      <c r="B34" s="13"/>
      <c r="C34" s="42"/>
      <c r="D34" s="13"/>
      <c r="F34" s="44" t="s">
        <v>176</v>
      </c>
      <c r="G34" s="46" t="str">
        <f t="shared" ref="G34:AJ34" si="2">(COUNTIF(G3:G32,"SU")/COUNTIF(G3:G32,"*"))</f>
        <v>#DIV/0!</v>
      </c>
      <c r="H34" s="46" t="str">
        <f t="shared" si="2"/>
        <v>#DIV/0!</v>
      </c>
      <c r="I34" s="46" t="str">
        <f t="shared" si="2"/>
        <v>#DIV/0!</v>
      </c>
      <c r="J34" s="46" t="str">
        <f t="shared" si="2"/>
        <v>#DIV/0!</v>
      </c>
      <c r="K34" s="46" t="str">
        <f t="shared" si="2"/>
        <v>#DIV/0!</v>
      </c>
      <c r="L34" s="46" t="str">
        <f t="shared" si="2"/>
        <v>#DIV/0!</v>
      </c>
      <c r="M34" s="46" t="str">
        <f t="shared" si="2"/>
        <v>#DIV/0!</v>
      </c>
      <c r="N34" s="46" t="str">
        <f t="shared" si="2"/>
        <v>#DIV/0!</v>
      </c>
      <c r="O34" s="46" t="str">
        <f t="shared" si="2"/>
        <v>#DIV/0!</v>
      </c>
      <c r="P34" s="46" t="str">
        <f t="shared" si="2"/>
        <v>#DIV/0!</v>
      </c>
      <c r="Q34" s="46" t="str">
        <f t="shared" si="2"/>
        <v>#DIV/0!</v>
      </c>
      <c r="R34" s="46" t="str">
        <f t="shared" si="2"/>
        <v>#DIV/0!</v>
      </c>
      <c r="S34" s="46" t="str">
        <f t="shared" si="2"/>
        <v>#DIV/0!</v>
      </c>
      <c r="T34" s="46" t="str">
        <f t="shared" si="2"/>
        <v>#DIV/0!</v>
      </c>
      <c r="U34" s="46" t="str">
        <f t="shared" si="2"/>
        <v>#DIV/0!</v>
      </c>
      <c r="V34" s="46" t="str">
        <f t="shared" si="2"/>
        <v>#DIV/0!</v>
      </c>
      <c r="W34" s="46" t="str">
        <f t="shared" si="2"/>
        <v>#DIV/0!</v>
      </c>
      <c r="X34" s="46" t="str">
        <f t="shared" si="2"/>
        <v>#DIV/0!</v>
      </c>
      <c r="Y34" s="46" t="str">
        <f t="shared" si="2"/>
        <v>#DIV/0!</v>
      </c>
      <c r="Z34" s="46" t="str">
        <f t="shared" si="2"/>
        <v>#DIV/0!</v>
      </c>
      <c r="AA34" s="46" t="str">
        <f t="shared" si="2"/>
        <v>#DIV/0!</v>
      </c>
      <c r="AB34" s="46" t="str">
        <f t="shared" si="2"/>
        <v>#DIV/0!</v>
      </c>
      <c r="AC34" s="46" t="str">
        <f t="shared" si="2"/>
        <v>#DIV/0!</v>
      </c>
      <c r="AD34" s="46" t="str">
        <f t="shared" si="2"/>
        <v>#DIV/0!</v>
      </c>
      <c r="AE34" s="46" t="str">
        <f t="shared" si="2"/>
        <v>#DIV/0!</v>
      </c>
      <c r="AF34" s="46" t="str">
        <f t="shared" si="2"/>
        <v>#DIV/0!</v>
      </c>
      <c r="AG34" s="46" t="str">
        <f t="shared" si="2"/>
        <v>#DIV/0!</v>
      </c>
      <c r="AH34" s="46" t="str">
        <f t="shared" si="2"/>
        <v>#DIV/0!</v>
      </c>
      <c r="AI34" s="46" t="str">
        <f t="shared" si="2"/>
        <v>#DIV/0!</v>
      </c>
      <c r="AJ34" s="46" t="str">
        <f t="shared" si="2"/>
        <v>#DIV/0!</v>
      </c>
      <c r="AK34" s="13"/>
      <c r="AL34" s="13"/>
      <c r="AM34" s="13"/>
      <c r="AN34" s="13"/>
    </row>
    <row r="35">
      <c r="A35" s="13"/>
      <c r="B35" s="13"/>
      <c r="C35" s="42"/>
      <c r="D35" s="13"/>
      <c r="F35" s="44" t="s">
        <v>177</v>
      </c>
      <c r="G35" s="46" t="str">
        <f t="shared" ref="G35:AJ35" si="3">(COUNTIF(G3:G32,"WT")/COUNTIF(G3:G32,"*"))</f>
        <v>#DIV/0!</v>
      </c>
      <c r="H35" s="46" t="str">
        <f t="shared" si="3"/>
        <v>#DIV/0!</v>
      </c>
      <c r="I35" s="46" t="str">
        <f t="shared" si="3"/>
        <v>#DIV/0!</v>
      </c>
      <c r="J35" s="46" t="str">
        <f t="shared" si="3"/>
        <v>#DIV/0!</v>
      </c>
      <c r="K35" s="46" t="str">
        <f t="shared" si="3"/>
        <v>#DIV/0!</v>
      </c>
      <c r="L35" s="46" t="str">
        <f t="shared" si="3"/>
        <v>#DIV/0!</v>
      </c>
      <c r="M35" s="46" t="str">
        <f t="shared" si="3"/>
        <v>#DIV/0!</v>
      </c>
      <c r="N35" s="46" t="str">
        <f t="shared" si="3"/>
        <v>#DIV/0!</v>
      </c>
      <c r="O35" s="46" t="str">
        <f t="shared" si="3"/>
        <v>#DIV/0!</v>
      </c>
      <c r="P35" s="46" t="str">
        <f t="shared" si="3"/>
        <v>#DIV/0!</v>
      </c>
      <c r="Q35" s="46" t="str">
        <f t="shared" si="3"/>
        <v>#DIV/0!</v>
      </c>
      <c r="R35" s="46" t="str">
        <f t="shared" si="3"/>
        <v>#DIV/0!</v>
      </c>
      <c r="S35" s="46" t="str">
        <f t="shared" si="3"/>
        <v>#DIV/0!</v>
      </c>
      <c r="T35" s="46" t="str">
        <f t="shared" si="3"/>
        <v>#DIV/0!</v>
      </c>
      <c r="U35" s="46" t="str">
        <f t="shared" si="3"/>
        <v>#DIV/0!</v>
      </c>
      <c r="V35" s="46" t="str">
        <f t="shared" si="3"/>
        <v>#DIV/0!</v>
      </c>
      <c r="W35" s="46" t="str">
        <f t="shared" si="3"/>
        <v>#DIV/0!</v>
      </c>
      <c r="X35" s="46" t="str">
        <f t="shared" si="3"/>
        <v>#DIV/0!</v>
      </c>
      <c r="Y35" s="46" t="str">
        <f t="shared" si="3"/>
        <v>#DIV/0!</v>
      </c>
      <c r="Z35" s="46" t="str">
        <f t="shared" si="3"/>
        <v>#DIV/0!</v>
      </c>
      <c r="AA35" s="46" t="str">
        <f t="shared" si="3"/>
        <v>#DIV/0!</v>
      </c>
      <c r="AB35" s="46" t="str">
        <f t="shared" si="3"/>
        <v>#DIV/0!</v>
      </c>
      <c r="AC35" s="46" t="str">
        <f t="shared" si="3"/>
        <v>#DIV/0!</v>
      </c>
      <c r="AD35" s="46" t="str">
        <f t="shared" si="3"/>
        <v>#DIV/0!</v>
      </c>
      <c r="AE35" s="46" t="str">
        <f t="shared" si="3"/>
        <v>#DIV/0!</v>
      </c>
      <c r="AF35" s="46" t="str">
        <f t="shared" si="3"/>
        <v>#DIV/0!</v>
      </c>
      <c r="AG35" s="46" t="str">
        <f t="shared" si="3"/>
        <v>#DIV/0!</v>
      </c>
      <c r="AH35" s="46" t="str">
        <f t="shared" si="3"/>
        <v>#DIV/0!</v>
      </c>
      <c r="AI35" s="46" t="str">
        <f t="shared" si="3"/>
        <v>#DIV/0!</v>
      </c>
      <c r="AJ35" s="46" t="str">
        <f t="shared" si="3"/>
        <v>#DIV/0!</v>
      </c>
      <c r="AK35" s="13"/>
      <c r="AL35" s="13"/>
      <c r="AM35" s="13"/>
      <c r="AN35" s="13"/>
    </row>
    <row r="36" ht="15.75" customHeight="1">
      <c r="A36" s="57"/>
      <c r="B36" s="57"/>
      <c r="C36" s="58"/>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row>
    <row r="37" ht="15.75" customHeight="1">
      <c r="A37" s="57"/>
      <c r="B37" s="57"/>
      <c r="C37" s="58"/>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row>
    <row r="38" ht="15.75" customHeight="1">
      <c r="A38" s="57"/>
      <c r="B38" s="57"/>
      <c r="C38" s="58"/>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row>
    <row r="39" ht="15.75" customHeight="1">
      <c r="A39" s="57"/>
      <c r="B39" s="57"/>
      <c r="C39" s="58"/>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row>
    <row r="40" ht="15.75" customHeight="1">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row>
    <row r="41" ht="15.75" customHeight="1">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row>
    <row r="42" ht="15.75" customHeight="1">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row>
    <row r="43" ht="15.75" customHeight="1">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row>
    <row r="44" ht="15.75" customHeight="1">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row>
    <row r="45" ht="15.75" customHeight="1">
      <c r="A45" s="57"/>
      <c r="B45" s="57"/>
      <c r="C45" s="58"/>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row>
    <row r="46" ht="15.75" customHeight="1">
      <c r="A46" s="57"/>
      <c r="B46" s="57"/>
      <c r="C46" s="58"/>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row>
    <row r="47" ht="15.75" customHeight="1">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row>
    <row r="48" ht="15.75" customHeight="1">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row>
    <row r="49" ht="15.75" customHeight="1">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row>
    <row r="50" ht="15.75" customHeight="1">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row>
    <row r="51" ht="15.75" customHeight="1">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row>
    <row r="52" ht="15.75" customHeight="1">
      <c r="A52" s="57"/>
      <c r="B52" s="57"/>
      <c r="C52" s="58"/>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row>
    <row r="53" ht="15.75" customHeight="1">
      <c r="A53" s="57"/>
      <c r="B53" s="57"/>
      <c r="C53" s="58"/>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row>
    <row r="54" ht="15.75" customHeight="1">
      <c r="A54" s="57"/>
      <c r="B54" s="57"/>
      <c r="C54" s="58"/>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row>
    <row r="55" ht="15.75" customHeight="1">
      <c r="A55" s="57"/>
      <c r="B55" s="57"/>
      <c r="C55" s="58"/>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row>
    <row r="56" ht="15.75" customHeight="1">
      <c r="A56" s="57"/>
      <c r="B56" s="57"/>
      <c r="C56" s="58"/>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row>
    <row r="57" ht="15.75" customHeight="1">
      <c r="A57" s="57"/>
      <c r="B57" s="57"/>
      <c r="C57" s="58"/>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row>
    <row r="58" ht="15.75" customHeight="1">
      <c r="A58" s="57"/>
      <c r="B58" s="57"/>
      <c r="C58" s="58"/>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row>
    <row r="59" ht="15.75" customHeight="1">
      <c r="A59" s="57"/>
      <c r="B59" s="57"/>
      <c r="C59" s="58"/>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row>
    <row r="60" ht="15.75" customHeight="1">
      <c r="A60" s="57"/>
      <c r="B60" s="57"/>
      <c r="C60" s="58"/>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row>
    <row r="61" ht="15.75" customHeight="1">
      <c r="A61" s="57"/>
      <c r="B61" s="57"/>
      <c r="C61" s="58"/>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row>
    <row r="62" ht="15.75" customHeight="1">
      <c r="A62" s="57"/>
      <c r="B62" s="57"/>
      <c r="C62" s="58"/>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row>
    <row r="63" ht="15.75" customHeight="1">
      <c r="A63" s="57"/>
      <c r="B63" s="57"/>
      <c r="C63" s="58"/>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row>
    <row r="64" ht="15.75" customHeight="1">
      <c r="A64" s="57"/>
      <c r="B64" s="57"/>
      <c r="C64" s="58"/>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row>
    <row r="65" ht="15.75" customHeight="1">
      <c r="A65" s="57"/>
      <c r="B65" s="57"/>
      <c r="C65" s="58"/>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row>
    <row r="66" ht="15.75" customHeight="1">
      <c r="A66" s="57"/>
      <c r="B66" s="57"/>
      <c r="C66" s="58"/>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row>
    <row r="67" ht="15.75" customHeight="1">
      <c r="A67" s="57"/>
      <c r="B67" s="57"/>
      <c r="C67" s="58"/>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row>
    <row r="68" ht="15.75" customHeight="1">
      <c r="A68" s="57"/>
      <c r="B68" s="57"/>
      <c r="C68" s="58"/>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row>
    <row r="69" ht="15.75" customHeight="1">
      <c r="A69" s="57"/>
      <c r="B69" s="57"/>
      <c r="C69" s="58"/>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row>
    <row r="70" ht="15.75" customHeight="1">
      <c r="A70" s="57"/>
      <c r="B70" s="57"/>
      <c r="C70" s="58"/>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row>
    <row r="71" ht="15.75" customHeight="1">
      <c r="A71" s="57"/>
      <c r="B71" s="57"/>
      <c r="C71" s="58"/>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row>
    <row r="72" ht="15.75" customHeight="1">
      <c r="A72" s="57"/>
      <c r="B72" s="57"/>
      <c r="C72" s="58"/>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row>
    <row r="73" ht="15.75" customHeight="1">
      <c r="A73" s="57"/>
      <c r="B73" s="57"/>
      <c r="C73" s="58"/>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row>
    <row r="74" ht="15.75" customHeight="1">
      <c r="A74" s="57"/>
      <c r="B74" s="57"/>
      <c r="C74" s="58"/>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row>
    <row r="75" ht="15.75" customHeight="1">
      <c r="A75" s="57"/>
      <c r="B75" s="57"/>
      <c r="C75" s="58"/>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row>
    <row r="76" ht="15.75" customHeight="1">
      <c r="A76" s="57"/>
      <c r="B76" s="57"/>
      <c r="C76" s="58"/>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row>
    <row r="77" ht="15.75" customHeight="1">
      <c r="A77" s="57"/>
      <c r="B77" s="57"/>
      <c r="C77" s="58"/>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row>
    <row r="78" ht="15.75" customHeight="1">
      <c r="A78" s="57"/>
      <c r="B78" s="57"/>
      <c r="C78" s="58"/>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row>
    <row r="79" ht="15.75" customHeight="1">
      <c r="A79" s="57"/>
      <c r="B79" s="57"/>
      <c r="C79" s="58"/>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row>
    <row r="80" ht="15.75" customHeight="1">
      <c r="A80" s="57"/>
      <c r="B80" s="57"/>
      <c r="C80" s="58"/>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row>
    <row r="81" ht="15.75" customHeight="1">
      <c r="A81" s="57"/>
      <c r="B81" s="57"/>
      <c r="C81" s="58"/>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row>
    <row r="82" ht="15.75" customHeight="1">
      <c r="A82" s="57"/>
      <c r="B82" s="57"/>
      <c r="C82" s="58"/>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row>
    <row r="83" ht="15.75" customHeight="1">
      <c r="A83" s="57"/>
      <c r="B83" s="57"/>
      <c r="C83" s="58"/>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row>
    <row r="84" ht="15.75" customHeight="1">
      <c r="A84" s="57"/>
      <c r="B84" s="57"/>
      <c r="C84" s="58"/>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row>
    <row r="85" ht="15.75" customHeight="1">
      <c r="A85" s="57"/>
      <c r="B85" s="57"/>
      <c r="C85" s="58"/>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row>
    <row r="86" ht="15.75" customHeight="1">
      <c r="A86" s="57"/>
      <c r="B86" s="57"/>
      <c r="C86" s="58"/>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row>
    <row r="87" ht="15.75" customHeight="1">
      <c r="A87" s="57"/>
      <c r="B87" s="57"/>
      <c r="C87" s="58"/>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row>
    <row r="88" ht="15.75" customHeight="1">
      <c r="A88" s="57"/>
      <c r="B88" s="57"/>
      <c r="C88" s="58"/>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row>
    <row r="89" ht="15.75" customHeight="1">
      <c r="A89" s="57"/>
      <c r="B89" s="57"/>
      <c r="C89" s="58"/>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row>
    <row r="90" ht="15.75" customHeight="1">
      <c r="A90" s="57"/>
      <c r="B90" s="57"/>
      <c r="C90" s="58"/>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row>
    <row r="91" ht="15.75" customHeight="1">
      <c r="A91" s="57"/>
      <c r="B91" s="57"/>
      <c r="C91" s="58"/>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row>
    <row r="92" ht="15.75" customHeight="1">
      <c r="A92" s="57"/>
      <c r="B92" s="57"/>
      <c r="C92" s="58"/>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row>
    <row r="93" ht="15.75" customHeight="1">
      <c r="A93" s="57"/>
      <c r="B93" s="57"/>
      <c r="C93" s="58"/>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row>
    <row r="94" ht="15.75" customHeight="1">
      <c r="A94" s="57"/>
      <c r="B94" s="57"/>
      <c r="C94" s="58"/>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row>
    <row r="95" ht="15.75" customHeight="1">
      <c r="A95" s="57"/>
      <c r="B95" s="57"/>
      <c r="C95" s="58"/>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row>
    <row r="96" ht="15.75" customHeight="1">
      <c r="A96" s="57"/>
      <c r="B96" s="57"/>
      <c r="C96" s="58"/>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row>
    <row r="97" ht="15.75" customHeight="1">
      <c r="A97" s="57"/>
      <c r="B97" s="57"/>
      <c r="C97" s="58"/>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row>
    <row r="98" ht="15.75" customHeight="1">
      <c r="A98" s="57"/>
      <c r="B98" s="57"/>
      <c r="C98" s="58"/>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row>
    <row r="99" ht="15.75" customHeight="1">
      <c r="A99" s="57"/>
      <c r="B99" s="57"/>
      <c r="C99" s="58"/>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row>
    <row r="100" ht="15.75" customHeight="1">
      <c r="A100" s="57"/>
      <c r="B100" s="57"/>
      <c r="C100" s="58"/>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row>
    <row r="101" ht="15.75" customHeight="1">
      <c r="A101" s="57"/>
      <c r="B101" s="57"/>
      <c r="C101" s="58"/>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row>
    <row r="102" ht="15.75" customHeight="1">
      <c r="A102" s="57"/>
      <c r="B102" s="57"/>
      <c r="C102" s="58"/>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row>
    <row r="103" ht="15.75" customHeight="1">
      <c r="A103" s="57"/>
      <c r="B103" s="57"/>
      <c r="C103" s="58"/>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row>
    <row r="104" ht="15.75" customHeight="1">
      <c r="A104" s="57"/>
      <c r="B104" s="57"/>
      <c r="C104" s="58"/>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row>
    <row r="105" ht="15.75" customHeight="1">
      <c r="A105" s="57"/>
      <c r="B105" s="57"/>
      <c r="C105" s="58"/>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row>
    <row r="106" ht="15.75" customHeight="1">
      <c r="A106" s="57"/>
      <c r="B106" s="57"/>
      <c r="C106" s="58"/>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row>
    <row r="107" ht="15.75" customHeight="1">
      <c r="A107" s="57"/>
      <c r="B107" s="57"/>
      <c r="C107" s="58"/>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row>
    <row r="108" ht="15.75" customHeight="1">
      <c r="A108" s="57"/>
      <c r="B108" s="57"/>
      <c r="C108" s="58"/>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row>
    <row r="109" ht="15.75" customHeight="1">
      <c r="A109" s="57"/>
      <c r="B109" s="57"/>
      <c r="C109" s="58"/>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row>
    <row r="110" ht="15.75" customHeight="1">
      <c r="A110" s="57"/>
      <c r="B110" s="57"/>
      <c r="C110" s="58"/>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row>
    <row r="111" ht="15.75" customHeight="1">
      <c r="A111" s="57"/>
      <c r="B111" s="57"/>
      <c r="C111" s="58"/>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row>
    <row r="112" ht="15.75" customHeight="1">
      <c r="A112" s="57"/>
      <c r="B112" s="57"/>
      <c r="C112" s="58"/>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row>
    <row r="113" ht="15.75" customHeight="1">
      <c r="A113" s="57"/>
      <c r="B113" s="57"/>
      <c r="C113" s="58"/>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row>
    <row r="114" ht="15.75" customHeight="1">
      <c r="A114" s="57"/>
      <c r="B114" s="57"/>
      <c r="C114" s="58"/>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row>
    <row r="115" ht="15.75" customHeight="1">
      <c r="A115" s="57"/>
      <c r="B115" s="57"/>
      <c r="C115" s="58"/>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row>
    <row r="116" ht="15.75" customHeight="1">
      <c r="A116" s="57"/>
      <c r="B116" s="57"/>
      <c r="C116" s="58"/>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row>
    <row r="117" ht="15.75" customHeight="1">
      <c r="A117" s="57"/>
      <c r="B117" s="57"/>
      <c r="C117" s="58"/>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row>
    <row r="118" ht="15.75" customHeight="1">
      <c r="A118" s="57"/>
      <c r="B118" s="57"/>
      <c r="C118" s="58"/>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row>
    <row r="119" ht="15.75" customHeight="1">
      <c r="A119" s="57"/>
      <c r="B119" s="57"/>
      <c r="C119" s="58"/>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row>
    <row r="120" ht="15.75" customHeight="1">
      <c r="A120" s="57"/>
      <c r="B120" s="57"/>
      <c r="C120" s="58"/>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row>
    <row r="121" ht="15.75" customHeight="1">
      <c r="A121" s="57"/>
      <c r="B121" s="57"/>
      <c r="C121" s="58"/>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row>
    <row r="122" ht="15.75" customHeight="1">
      <c r="A122" s="57"/>
      <c r="B122" s="57"/>
      <c r="C122" s="58"/>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row>
    <row r="123" ht="15.75" customHeight="1">
      <c r="A123" s="57"/>
      <c r="B123" s="57"/>
      <c r="C123" s="58"/>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row>
    <row r="124" ht="15.75" customHeight="1">
      <c r="A124" s="57"/>
      <c r="B124" s="57"/>
      <c r="C124" s="58"/>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row>
    <row r="125" ht="15.75" customHeight="1">
      <c r="A125" s="57"/>
      <c r="B125" s="57"/>
      <c r="C125" s="58"/>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row>
    <row r="126" ht="15.75" customHeight="1">
      <c r="A126" s="57"/>
      <c r="B126" s="57"/>
      <c r="C126" s="58"/>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row>
    <row r="127" ht="15.75" customHeight="1">
      <c r="A127" s="57"/>
      <c r="B127" s="57"/>
      <c r="C127" s="58"/>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row>
    <row r="128" ht="15.75" customHeight="1">
      <c r="A128" s="57"/>
      <c r="B128" s="57"/>
      <c r="C128" s="58"/>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row>
    <row r="129" ht="15.75" customHeight="1">
      <c r="A129" s="57"/>
      <c r="B129" s="57"/>
      <c r="C129" s="58"/>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row>
    <row r="130" ht="15.75" customHeight="1">
      <c r="A130" s="57"/>
      <c r="B130" s="57"/>
      <c r="C130" s="58"/>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row>
    <row r="131" ht="15.75" customHeight="1">
      <c r="A131" s="57"/>
      <c r="B131" s="57"/>
      <c r="C131" s="58"/>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row>
    <row r="132" ht="15.75" customHeight="1">
      <c r="A132" s="57"/>
      <c r="B132" s="57"/>
      <c r="C132" s="58"/>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row>
    <row r="133" ht="15.75" customHeight="1">
      <c r="A133" s="57"/>
      <c r="B133" s="57"/>
      <c r="C133" s="58"/>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row>
    <row r="134" ht="15.75" customHeight="1">
      <c r="A134" s="57"/>
      <c r="B134" s="57"/>
      <c r="C134" s="58"/>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row>
    <row r="135" ht="15.75" customHeight="1">
      <c r="A135" s="57"/>
      <c r="B135" s="57"/>
      <c r="C135" s="58"/>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row>
    <row r="136" ht="15.75" customHeight="1">
      <c r="A136" s="57"/>
      <c r="B136" s="57"/>
      <c r="C136" s="58"/>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row>
    <row r="137" ht="15.75" customHeight="1">
      <c r="A137" s="57"/>
      <c r="B137" s="57"/>
      <c r="C137" s="58"/>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row>
    <row r="138" ht="15.75" customHeight="1">
      <c r="A138" s="57"/>
      <c r="B138" s="57"/>
      <c r="C138" s="58"/>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row>
    <row r="139" ht="15.75" customHeight="1">
      <c r="A139" s="57"/>
      <c r="B139" s="57"/>
      <c r="C139" s="58"/>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row>
    <row r="140" ht="15.75" customHeight="1">
      <c r="A140" s="57"/>
      <c r="B140" s="57"/>
      <c r="C140" s="58"/>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row>
    <row r="141" ht="15.75" customHeight="1">
      <c r="A141" s="57"/>
      <c r="B141" s="57"/>
      <c r="C141" s="58"/>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row>
    <row r="142" ht="15.75" customHeight="1">
      <c r="A142" s="57"/>
      <c r="B142" s="57"/>
      <c r="C142" s="58"/>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row>
    <row r="143" ht="15.75" customHeight="1">
      <c r="A143" s="57"/>
      <c r="B143" s="57"/>
      <c r="C143" s="58"/>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row>
    <row r="144" ht="15.75" customHeight="1">
      <c r="A144" s="57"/>
      <c r="B144" s="57"/>
      <c r="C144" s="58"/>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row>
    <row r="145" ht="15.75" customHeight="1">
      <c r="A145" s="57"/>
      <c r="B145" s="57"/>
      <c r="C145" s="58"/>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row>
    <row r="146" ht="15.75" customHeight="1">
      <c r="A146" s="57"/>
      <c r="B146" s="57"/>
      <c r="C146" s="58"/>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row>
    <row r="147" ht="15.75" customHeight="1">
      <c r="A147" s="57"/>
      <c r="B147" s="57"/>
      <c r="C147" s="58"/>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row>
    <row r="148" ht="15.75" customHeight="1">
      <c r="A148" s="57"/>
      <c r="B148" s="57"/>
      <c r="C148" s="58"/>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row>
    <row r="149" ht="15.75" customHeight="1">
      <c r="A149" s="57"/>
      <c r="B149" s="57"/>
      <c r="C149" s="58"/>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row>
    <row r="150" ht="15.75" customHeight="1">
      <c r="A150" s="57"/>
      <c r="B150" s="57"/>
      <c r="C150" s="58"/>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row>
    <row r="151" ht="15.75" customHeight="1">
      <c r="A151" s="57"/>
      <c r="B151" s="57"/>
      <c r="C151" s="58"/>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row>
    <row r="152" ht="15.75" customHeight="1">
      <c r="A152" s="57"/>
      <c r="B152" s="57"/>
      <c r="C152" s="58"/>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row>
    <row r="153" ht="15.75" customHeight="1">
      <c r="A153" s="57"/>
      <c r="B153" s="57"/>
      <c r="C153" s="58"/>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row>
    <row r="154" ht="15.75" customHeight="1">
      <c r="A154" s="57"/>
      <c r="B154" s="57"/>
      <c r="C154" s="58"/>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row>
    <row r="155" ht="15.75" customHeight="1">
      <c r="A155" s="57"/>
      <c r="B155" s="57"/>
      <c r="C155" s="58"/>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row>
    <row r="156" ht="15.75" customHeight="1">
      <c r="A156" s="57"/>
      <c r="B156" s="57"/>
      <c r="C156" s="58"/>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row>
    <row r="157" ht="15.75" customHeight="1">
      <c r="A157" s="57"/>
      <c r="B157" s="57"/>
      <c r="C157" s="58"/>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row>
    <row r="158" ht="15.75" customHeight="1">
      <c r="A158" s="57"/>
      <c r="B158" s="57"/>
      <c r="C158" s="58"/>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row>
    <row r="159" ht="15.75" customHeight="1">
      <c r="A159" s="57"/>
      <c r="B159" s="57"/>
      <c r="C159" s="58"/>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row>
    <row r="160" ht="15.75" customHeight="1">
      <c r="A160" s="57"/>
      <c r="B160" s="57"/>
      <c r="C160" s="58"/>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row>
    <row r="161" ht="15.75" customHeight="1">
      <c r="A161" s="57"/>
      <c r="B161" s="57"/>
      <c r="C161" s="58"/>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row>
    <row r="162" ht="15.75" customHeight="1">
      <c r="A162" s="57"/>
      <c r="B162" s="57"/>
      <c r="C162" s="58"/>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row>
    <row r="163" ht="15.75" customHeight="1">
      <c r="A163" s="57"/>
      <c r="B163" s="57"/>
      <c r="C163" s="58"/>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row>
    <row r="164" ht="15.75" customHeight="1">
      <c r="A164" s="57"/>
      <c r="B164" s="57"/>
      <c r="C164" s="58"/>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row>
    <row r="165" ht="15.75" customHeight="1">
      <c r="A165" s="57"/>
      <c r="B165" s="57"/>
      <c r="C165" s="58"/>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row>
    <row r="166" ht="15.75" customHeight="1">
      <c r="A166" s="57"/>
      <c r="B166" s="57"/>
      <c r="C166" s="58"/>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row>
    <row r="167" ht="15.75" customHeight="1">
      <c r="A167" s="57"/>
      <c r="B167" s="57"/>
      <c r="C167" s="58"/>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row>
    <row r="168" ht="15.75" customHeight="1">
      <c r="A168" s="57"/>
      <c r="B168" s="57"/>
      <c r="C168" s="58"/>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row>
    <row r="169" ht="15.75" customHeight="1">
      <c r="A169" s="57"/>
      <c r="B169" s="57"/>
      <c r="C169" s="58"/>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row>
    <row r="170" ht="15.75" customHeight="1">
      <c r="A170" s="57"/>
      <c r="B170" s="57"/>
      <c r="C170" s="58"/>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row>
    <row r="171" ht="15.75" customHeight="1">
      <c r="A171" s="57"/>
      <c r="B171" s="57"/>
      <c r="C171" s="58"/>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row>
    <row r="172" ht="15.75" customHeight="1">
      <c r="A172" s="57"/>
      <c r="B172" s="57"/>
      <c r="C172" s="58"/>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row>
    <row r="173" ht="15.75" customHeight="1">
      <c r="A173" s="57"/>
      <c r="B173" s="57"/>
      <c r="C173" s="58"/>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row>
    <row r="174" ht="15.75" customHeight="1">
      <c r="A174" s="57"/>
      <c r="B174" s="57"/>
      <c r="C174" s="58"/>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row>
    <row r="175" ht="15.75" customHeight="1">
      <c r="A175" s="57"/>
      <c r="B175" s="57"/>
      <c r="C175" s="58"/>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row>
    <row r="176" ht="15.75" customHeight="1">
      <c r="A176" s="57"/>
      <c r="B176" s="57"/>
      <c r="C176" s="58"/>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row>
    <row r="177" ht="15.75" customHeight="1">
      <c r="A177" s="57"/>
      <c r="B177" s="57"/>
      <c r="C177" s="58"/>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row>
    <row r="178" ht="15.75" customHeight="1">
      <c r="A178" s="57"/>
      <c r="B178" s="57"/>
      <c r="C178" s="58"/>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row>
    <row r="179" ht="15.75" customHeight="1">
      <c r="A179" s="57"/>
      <c r="B179" s="57"/>
      <c r="C179" s="58"/>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row>
    <row r="180" ht="15.75" customHeight="1">
      <c r="A180" s="57"/>
      <c r="B180" s="57"/>
      <c r="C180" s="58"/>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row>
    <row r="181" ht="15.75" customHeight="1">
      <c r="A181" s="57"/>
      <c r="B181" s="57"/>
      <c r="C181" s="58"/>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row>
    <row r="182" ht="15.75" customHeight="1">
      <c r="A182" s="57"/>
      <c r="B182" s="57"/>
      <c r="C182" s="58"/>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row>
    <row r="183" ht="15.75" customHeight="1">
      <c r="A183" s="57"/>
      <c r="B183" s="57"/>
      <c r="C183" s="58"/>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row>
    <row r="184" ht="15.75" customHeight="1">
      <c r="A184" s="57"/>
      <c r="B184" s="57"/>
      <c r="C184" s="58"/>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row>
    <row r="185" ht="15.75" customHeight="1">
      <c r="A185" s="57"/>
      <c r="B185" s="57"/>
      <c r="C185" s="58"/>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row>
    <row r="186" ht="15.75" customHeight="1">
      <c r="A186" s="57"/>
      <c r="B186" s="57"/>
      <c r="C186" s="58"/>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row>
    <row r="187" ht="15.75" customHeight="1">
      <c r="A187" s="57"/>
      <c r="B187" s="57"/>
      <c r="C187" s="58"/>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row>
    <row r="188" ht="15.75" customHeight="1">
      <c r="A188" s="57"/>
      <c r="B188" s="57"/>
      <c r="C188" s="58"/>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row>
    <row r="189" ht="15.75" customHeight="1">
      <c r="A189" s="57"/>
      <c r="B189" s="57"/>
      <c r="C189" s="58"/>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row>
    <row r="190" ht="15.75" customHeight="1">
      <c r="A190" s="57"/>
      <c r="B190" s="57"/>
      <c r="C190" s="58"/>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row>
    <row r="191" ht="15.75" customHeight="1">
      <c r="A191" s="57"/>
      <c r="B191" s="57"/>
      <c r="C191" s="58"/>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row>
    <row r="192" ht="15.75" customHeight="1">
      <c r="A192" s="57"/>
      <c r="B192" s="57"/>
      <c r="C192" s="58"/>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row>
    <row r="193" ht="15.75" customHeight="1">
      <c r="A193" s="57"/>
      <c r="B193" s="57"/>
      <c r="C193" s="58"/>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row>
    <row r="194" ht="15.75" customHeight="1">
      <c r="A194" s="57"/>
      <c r="B194" s="57"/>
      <c r="C194" s="58"/>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row>
    <row r="195" ht="15.75" customHeight="1">
      <c r="A195" s="57"/>
      <c r="B195" s="57"/>
      <c r="C195" s="58"/>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row>
    <row r="196" ht="15.75" customHeight="1">
      <c r="A196" s="57"/>
      <c r="B196" s="57"/>
      <c r="C196" s="58"/>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row>
    <row r="197" ht="15.75" customHeight="1">
      <c r="A197" s="57"/>
      <c r="B197" s="57"/>
      <c r="C197" s="58"/>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row>
    <row r="198" ht="15.75" customHeight="1">
      <c r="A198" s="57"/>
      <c r="B198" s="57"/>
      <c r="C198" s="58"/>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row>
    <row r="199" ht="15.75" customHeight="1">
      <c r="A199" s="57"/>
      <c r="B199" s="57"/>
      <c r="C199" s="58"/>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row>
    <row r="200" ht="15.75" customHeight="1">
      <c r="A200" s="57"/>
      <c r="B200" s="57"/>
      <c r="C200" s="58"/>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row>
    <row r="201" ht="15.75" customHeight="1">
      <c r="A201" s="57"/>
      <c r="B201" s="57"/>
      <c r="C201" s="58"/>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row>
    <row r="202" ht="15.75" customHeight="1">
      <c r="A202" s="57"/>
      <c r="B202" s="57"/>
      <c r="C202" s="58"/>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row>
    <row r="203" ht="15.75" customHeight="1">
      <c r="A203" s="57"/>
      <c r="B203" s="57"/>
      <c r="C203" s="58"/>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row>
    <row r="204" ht="15.75" customHeight="1">
      <c r="A204" s="57"/>
      <c r="B204" s="57"/>
      <c r="C204" s="58"/>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row>
    <row r="205" ht="15.75" customHeight="1">
      <c r="A205" s="57"/>
      <c r="B205" s="57"/>
      <c r="C205" s="58"/>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row>
    <row r="206" ht="15.75" customHeight="1">
      <c r="A206" s="57"/>
      <c r="B206" s="57"/>
      <c r="C206" s="58"/>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row>
    <row r="207" ht="15.75" customHeight="1">
      <c r="A207" s="57"/>
      <c r="B207" s="57"/>
      <c r="C207" s="58"/>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row>
    <row r="208" ht="15.75" customHeight="1">
      <c r="A208" s="57"/>
      <c r="B208" s="57"/>
      <c r="C208" s="58"/>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row>
    <row r="209" ht="15.75" customHeight="1">
      <c r="A209" s="57"/>
      <c r="B209" s="57"/>
      <c r="C209" s="58"/>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row>
    <row r="210" ht="15.75" customHeight="1">
      <c r="A210" s="57"/>
      <c r="B210" s="57"/>
      <c r="C210" s="58"/>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row>
    <row r="211" ht="15.75" customHeight="1">
      <c r="A211" s="57"/>
      <c r="B211" s="57"/>
      <c r="C211" s="58"/>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row>
    <row r="212" ht="15.75" customHeight="1">
      <c r="A212" s="57"/>
      <c r="B212" s="57"/>
      <c r="C212" s="58"/>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row>
    <row r="213" ht="15.75" customHeight="1">
      <c r="A213" s="57"/>
      <c r="B213" s="57"/>
      <c r="C213" s="58"/>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row>
    <row r="214" ht="15.75" customHeight="1">
      <c r="A214" s="57"/>
      <c r="B214" s="57"/>
      <c r="C214" s="58"/>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row>
    <row r="215" ht="15.75" customHeight="1">
      <c r="A215" s="57"/>
      <c r="B215" s="57"/>
      <c r="C215" s="58"/>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row>
    <row r="216" ht="15.75" customHeight="1">
      <c r="A216" s="57"/>
      <c r="B216" s="57"/>
      <c r="C216" s="58"/>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row>
    <row r="217" ht="15.75" customHeight="1">
      <c r="A217" s="57"/>
      <c r="B217" s="57"/>
      <c r="C217" s="58"/>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row>
    <row r="218" ht="15.75" customHeight="1">
      <c r="A218" s="57"/>
      <c r="B218" s="57"/>
      <c r="C218" s="58"/>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row>
    <row r="219" ht="15.75" customHeight="1">
      <c r="A219" s="57"/>
      <c r="B219" s="57"/>
      <c r="C219" s="58"/>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row>
    <row r="220" ht="15.75" customHeight="1">
      <c r="A220" s="57"/>
      <c r="B220" s="57"/>
      <c r="C220" s="58"/>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row>
    <row r="221" ht="15.75" customHeight="1">
      <c r="A221" s="57"/>
      <c r="B221" s="57"/>
      <c r="C221" s="58"/>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row>
    <row r="222" ht="15.75" customHeight="1">
      <c r="A222" s="57"/>
      <c r="B222" s="57"/>
      <c r="C222" s="58"/>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row>
    <row r="223" ht="15.75" customHeight="1">
      <c r="A223" s="57"/>
      <c r="B223" s="57"/>
      <c r="C223" s="58"/>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row>
    <row r="224" ht="15.75" customHeight="1">
      <c r="A224" s="57"/>
      <c r="B224" s="57"/>
      <c r="C224" s="58"/>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row>
    <row r="225" ht="15.75" customHeight="1">
      <c r="A225" s="57"/>
      <c r="B225" s="57"/>
      <c r="C225" s="58"/>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row>
    <row r="226" ht="15.75" customHeight="1">
      <c r="A226" s="57"/>
      <c r="B226" s="57"/>
      <c r="C226" s="58"/>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row>
    <row r="227" ht="15.75" customHeight="1">
      <c r="A227" s="57"/>
      <c r="B227" s="57"/>
      <c r="C227" s="58"/>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row>
    <row r="228" ht="15.75" customHeight="1">
      <c r="A228" s="57"/>
      <c r="B228" s="57"/>
      <c r="C228" s="58"/>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row>
    <row r="229" ht="15.75" customHeight="1">
      <c r="A229" s="57"/>
      <c r="B229" s="57"/>
      <c r="C229" s="58"/>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row>
    <row r="230" ht="15.75" customHeight="1">
      <c r="A230" s="57"/>
      <c r="B230" s="57"/>
      <c r="C230" s="58"/>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row>
    <row r="231" ht="15.75" customHeight="1">
      <c r="A231" s="57"/>
      <c r="B231" s="57"/>
      <c r="C231" s="58"/>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row>
    <row r="232" ht="15.75" customHeight="1">
      <c r="A232" s="57"/>
      <c r="B232" s="57"/>
      <c r="C232" s="58"/>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row>
    <row r="233" ht="15.75" customHeight="1">
      <c r="A233" s="57"/>
      <c r="B233" s="57"/>
      <c r="C233" s="58"/>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row>
    <row r="234" ht="15.75" customHeight="1">
      <c r="A234" s="57"/>
      <c r="B234" s="57"/>
      <c r="C234" s="58"/>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row>
    <row r="235" ht="15.75" customHeight="1">
      <c r="A235" s="57"/>
      <c r="B235" s="57"/>
      <c r="C235" s="58"/>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687</v>
      </c>
      <c r="C1" s="9"/>
      <c r="D1" s="10"/>
      <c r="E1" s="11" t="s">
        <v>8</v>
      </c>
      <c r="F1" s="12"/>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14" t="s">
        <v>9</v>
      </c>
      <c r="AM1" s="14" t="s">
        <v>10</v>
      </c>
      <c r="AN1" s="14" t="s">
        <v>11</v>
      </c>
    </row>
    <row r="2" ht="30.0" customHeight="1">
      <c r="A2" s="15" t="s">
        <v>12</v>
      </c>
      <c r="B2" s="15" t="s">
        <v>13</v>
      </c>
      <c r="C2" s="16" t="s">
        <v>14</v>
      </c>
      <c r="D2" s="17" t="s">
        <v>15</v>
      </c>
      <c r="E2" s="17" t="s">
        <v>16</v>
      </c>
      <c r="F2" s="18" t="s">
        <v>17</v>
      </c>
      <c r="G2" s="19" t="s">
        <v>18</v>
      </c>
      <c r="H2" s="19" t="s">
        <v>19</v>
      </c>
      <c r="I2" s="19" t="s">
        <v>20</v>
      </c>
      <c r="J2" s="19" t="s">
        <v>21</v>
      </c>
      <c r="K2" s="19" t="s">
        <v>22</v>
      </c>
      <c r="L2" s="19" t="s">
        <v>23</v>
      </c>
      <c r="M2" s="19" t="s">
        <v>24</v>
      </c>
      <c r="N2" s="19" t="s">
        <v>25</v>
      </c>
      <c r="O2" s="19" t="s">
        <v>26</v>
      </c>
      <c r="P2" s="19" t="s">
        <v>27</v>
      </c>
      <c r="Q2" s="19" t="s">
        <v>28</v>
      </c>
      <c r="R2" s="19" t="s">
        <v>29</v>
      </c>
      <c r="S2" s="19" t="s">
        <v>30</v>
      </c>
      <c r="T2" s="19" t="s">
        <v>31</v>
      </c>
      <c r="U2" s="19" t="s">
        <v>32</v>
      </c>
      <c r="V2" s="19" t="s">
        <v>33</v>
      </c>
      <c r="W2" s="19" t="s">
        <v>34</v>
      </c>
      <c r="X2" s="19" t="s">
        <v>35</v>
      </c>
      <c r="Y2" s="20" t="s">
        <v>36</v>
      </c>
      <c r="Z2" s="20" t="s">
        <v>37</v>
      </c>
      <c r="AA2" s="20" t="s">
        <v>38</v>
      </c>
      <c r="AB2" s="20" t="s">
        <v>39</v>
      </c>
      <c r="AC2" s="20" t="s">
        <v>40</v>
      </c>
      <c r="AD2" s="20" t="s">
        <v>41</v>
      </c>
      <c r="AE2" s="20" t="s">
        <v>42</v>
      </c>
      <c r="AF2" s="20" t="s">
        <v>43</v>
      </c>
      <c r="AG2" s="20" t="s">
        <v>44</v>
      </c>
      <c r="AH2" s="20" t="s">
        <v>45</v>
      </c>
      <c r="AI2" s="20" t="s">
        <v>46</v>
      </c>
      <c r="AJ2" s="20" t="s">
        <v>47</v>
      </c>
      <c r="AK2" s="47" t="s">
        <v>48</v>
      </c>
      <c r="AL2" s="22"/>
      <c r="AM2" s="22"/>
      <c r="AN2" s="22"/>
    </row>
    <row r="3">
      <c r="A3" s="23" t="s">
        <v>688</v>
      </c>
      <c r="B3" s="24" t="s">
        <v>689</v>
      </c>
      <c r="C3" s="60">
        <v>1.0</v>
      </c>
      <c r="D3" s="24" t="s">
        <v>690</v>
      </c>
      <c r="E3" s="27" t="s">
        <v>691</v>
      </c>
      <c r="F3" s="27" t="s">
        <v>692</v>
      </c>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28">
        <v>30.0</v>
      </c>
      <c r="AL3" s="29">
        <f t="shared" ref="AL3:AL33" si="1">(COUNTIF(G3:AJ3,"WT"))/$AK$3</f>
        <v>0</v>
      </c>
      <c r="AM3" s="30">
        <f t="shared" ref="AM3:AM33" si="2">(COUNTIF(G3:AJ3,"SU"))/$AK$3</f>
        <v>0</v>
      </c>
      <c r="AN3" s="29">
        <f t="shared" ref="AN3:AN33" si="3">(COUNTIF(G3:AJ3,"GD"))/$AK$3</f>
        <v>0</v>
      </c>
    </row>
    <row r="4">
      <c r="A4" s="31"/>
      <c r="B4" s="24" t="s">
        <v>693</v>
      </c>
      <c r="C4" s="60">
        <v>2.0</v>
      </c>
      <c r="D4" s="24" t="s">
        <v>694</v>
      </c>
      <c r="E4" s="27" t="s">
        <v>695</v>
      </c>
      <c r="F4" s="27" t="s">
        <v>696</v>
      </c>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2"/>
      <c r="AL4" s="29">
        <f t="shared" si="1"/>
        <v>0</v>
      </c>
      <c r="AM4" s="30">
        <f t="shared" si="2"/>
        <v>0</v>
      </c>
      <c r="AN4" s="29">
        <f t="shared" si="3"/>
        <v>0</v>
      </c>
    </row>
    <row r="5">
      <c r="A5" s="31"/>
      <c r="B5" s="24" t="s">
        <v>697</v>
      </c>
      <c r="C5" s="60">
        <v>3.0</v>
      </c>
      <c r="D5" s="24" t="s">
        <v>698</v>
      </c>
      <c r="E5" s="27" t="s">
        <v>699</v>
      </c>
      <c r="F5" s="27" t="s">
        <v>700</v>
      </c>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2"/>
      <c r="AL5" s="29">
        <f t="shared" si="1"/>
        <v>0</v>
      </c>
      <c r="AM5" s="30">
        <f t="shared" si="2"/>
        <v>0</v>
      </c>
      <c r="AN5" s="29">
        <f t="shared" si="3"/>
        <v>0</v>
      </c>
    </row>
    <row r="6">
      <c r="A6" s="31"/>
      <c r="B6" s="24" t="s">
        <v>701</v>
      </c>
      <c r="C6" s="60">
        <v>4.0</v>
      </c>
      <c r="D6" s="24" t="s">
        <v>702</v>
      </c>
      <c r="E6" s="27" t="s">
        <v>703</v>
      </c>
      <c r="F6" s="27" t="s">
        <v>704</v>
      </c>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2"/>
      <c r="AL6" s="29">
        <f t="shared" si="1"/>
        <v>0</v>
      </c>
      <c r="AM6" s="30">
        <f t="shared" si="2"/>
        <v>0</v>
      </c>
      <c r="AN6" s="29">
        <f t="shared" si="3"/>
        <v>0</v>
      </c>
    </row>
    <row r="7">
      <c r="A7" s="32"/>
      <c r="B7" s="24" t="s">
        <v>705</v>
      </c>
      <c r="C7" s="60">
        <v>5.0</v>
      </c>
      <c r="D7" s="24" t="s">
        <v>706</v>
      </c>
      <c r="E7" s="27" t="s">
        <v>707</v>
      </c>
      <c r="F7" s="27" t="s">
        <v>708</v>
      </c>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2"/>
      <c r="AL7" s="29">
        <f t="shared" si="1"/>
        <v>0</v>
      </c>
      <c r="AM7" s="30">
        <f t="shared" si="2"/>
        <v>0</v>
      </c>
      <c r="AN7" s="29">
        <f t="shared" si="3"/>
        <v>0</v>
      </c>
    </row>
    <row r="8">
      <c r="A8" s="33" t="s">
        <v>709</v>
      </c>
      <c r="B8" s="24" t="s">
        <v>710</v>
      </c>
      <c r="C8" s="60">
        <v>1.0</v>
      </c>
      <c r="D8" s="24" t="s">
        <v>711</v>
      </c>
      <c r="E8" s="27" t="s">
        <v>712</v>
      </c>
      <c r="F8" s="27" t="s">
        <v>713</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2"/>
      <c r="AL8" s="29">
        <f t="shared" si="1"/>
        <v>0</v>
      </c>
      <c r="AM8" s="30">
        <f t="shared" si="2"/>
        <v>0</v>
      </c>
      <c r="AN8" s="29">
        <f t="shared" si="3"/>
        <v>0</v>
      </c>
    </row>
    <row r="9">
      <c r="A9" s="31"/>
      <c r="B9" s="24" t="s">
        <v>714</v>
      </c>
      <c r="C9" s="60">
        <v>2.0</v>
      </c>
      <c r="D9" s="24" t="s">
        <v>715</v>
      </c>
      <c r="E9" s="27" t="s">
        <v>716</v>
      </c>
      <c r="F9" s="27" t="s">
        <v>717</v>
      </c>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2"/>
      <c r="AL9" s="29">
        <f t="shared" si="1"/>
        <v>0</v>
      </c>
      <c r="AM9" s="30">
        <f t="shared" si="2"/>
        <v>0</v>
      </c>
      <c r="AN9" s="29">
        <f t="shared" si="3"/>
        <v>0</v>
      </c>
    </row>
    <row r="10">
      <c r="A10" s="31"/>
      <c r="B10" s="24" t="s">
        <v>718</v>
      </c>
      <c r="C10" s="60">
        <v>3.0</v>
      </c>
      <c r="D10" s="24" t="s">
        <v>719</v>
      </c>
      <c r="E10" s="27" t="s">
        <v>720</v>
      </c>
      <c r="F10" s="27" t="s">
        <v>721</v>
      </c>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2"/>
      <c r="AL10" s="29">
        <f t="shared" si="1"/>
        <v>0</v>
      </c>
      <c r="AM10" s="30">
        <f t="shared" si="2"/>
        <v>0</v>
      </c>
      <c r="AN10" s="29">
        <f t="shared" si="3"/>
        <v>0</v>
      </c>
    </row>
    <row r="11">
      <c r="A11" s="31"/>
      <c r="B11" s="24" t="s">
        <v>722</v>
      </c>
      <c r="C11" s="60">
        <v>4.0</v>
      </c>
      <c r="D11" s="24" t="s">
        <v>723</v>
      </c>
      <c r="E11" s="27" t="s">
        <v>724</v>
      </c>
      <c r="F11" s="27" t="s">
        <v>725</v>
      </c>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2"/>
      <c r="AL11" s="29">
        <f t="shared" si="1"/>
        <v>0</v>
      </c>
      <c r="AM11" s="30">
        <f t="shared" si="2"/>
        <v>0</v>
      </c>
      <c r="AN11" s="29">
        <f t="shared" si="3"/>
        <v>0</v>
      </c>
    </row>
    <row r="12">
      <c r="A12" s="32"/>
      <c r="B12" s="24" t="s">
        <v>726</v>
      </c>
      <c r="C12" s="60">
        <v>5.0</v>
      </c>
      <c r="D12" s="24" t="s">
        <v>727</v>
      </c>
      <c r="E12" s="27" t="s">
        <v>728</v>
      </c>
      <c r="F12" s="27" t="s">
        <v>729</v>
      </c>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2"/>
      <c r="AL12" s="29">
        <f t="shared" si="1"/>
        <v>0</v>
      </c>
      <c r="AM12" s="30">
        <f t="shared" si="2"/>
        <v>0</v>
      </c>
      <c r="AN12" s="29">
        <f t="shared" si="3"/>
        <v>0</v>
      </c>
    </row>
    <row r="13">
      <c r="A13" s="23" t="s">
        <v>730</v>
      </c>
      <c r="B13" s="24" t="s">
        <v>731</v>
      </c>
      <c r="C13" s="60">
        <v>1.0</v>
      </c>
      <c r="D13" s="24" t="s">
        <v>732</v>
      </c>
      <c r="E13" s="27" t="s">
        <v>733</v>
      </c>
      <c r="F13" s="27" t="s">
        <v>734</v>
      </c>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2"/>
      <c r="AL13" s="29">
        <f t="shared" si="1"/>
        <v>0</v>
      </c>
      <c r="AM13" s="30">
        <f t="shared" si="2"/>
        <v>0</v>
      </c>
      <c r="AN13" s="29">
        <f t="shared" si="3"/>
        <v>0</v>
      </c>
    </row>
    <row r="14">
      <c r="A14" s="31"/>
      <c r="B14" s="24" t="s">
        <v>735</v>
      </c>
      <c r="C14" s="60">
        <v>2.0</v>
      </c>
      <c r="D14" s="24" t="s">
        <v>736</v>
      </c>
      <c r="E14" s="27" t="s">
        <v>737</v>
      </c>
      <c r="F14" s="27" t="s">
        <v>738</v>
      </c>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2"/>
      <c r="AL14" s="29">
        <f t="shared" si="1"/>
        <v>0</v>
      </c>
      <c r="AM14" s="30">
        <f t="shared" si="2"/>
        <v>0</v>
      </c>
      <c r="AN14" s="29">
        <f t="shared" si="3"/>
        <v>0</v>
      </c>
    </row>
    <row r="15">
      <c r="A15" s="31"/>
      <c r="B15" s="24" t="s">
        <v>739</v>
      </c>
      <c r="C15" s="60">
        <v>3.0</v>
      </c>
      <c r="D15" s="24" t="s">
        <v>740</v>
      </c>
      <c r="E15" s="27" t="s">
        <v>741</v>
      </c>
      <c r="F15" s="27" t="s">
        <v>742</v>
      </c>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2"/>
      <c r="AL15" s="29">
        <f t="shared" si="1"/>
        <v>0</v>
      </c>
      <c r="AM15" s="30">
        <f t="shared" si="2"/>
        <v>0</v>
      </c>
      <c r="AN15" s="29">
        <f t="shared" si="3"/>
        <v>0</v>
      </c>
    </row>
    <row r="16">
      <c r="A16" s="31"/>
      <c r="B16" s="24" t="s">
        <v>743</v>
      </c>
      <c r="C16" s="60">
        <v>4.0</v>
      </c>
      <c r="D16" s="24" t="s">
        <v>744</v>
      </c>
      <c r="E16" s="27" t="s">
        <v>745</v>
      </c>
      <c r="F16" s="27" t="s">
        <v>746</v>
      </c>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2"/>
      <c r="AL16" s="29">
        <f t="shared" si="1"/>
        <v>0</v>
      </c>
      <c r="AM16" s="30">
        <f t="shared" si="2"/>
        <v>0</v>
      </c>
      <c r="AN16" s="29">
        <f t="shared" si="3"/>
        <v>0</v>
      </c>
    </row>
    <row r="17">
      <c r="A17" s="32"/>
      <c r="B17" s="24" t="s">
        <v>747</v>
      </c>
      <c r="C17" s="60">
        <v>5.0</v>
      </c>
      <c r="D17" s="24" t="s">
        <v>748</v>
      </c>
      <c r="E17" s="27" t="s">
        <v>749</v>
      </c>
      <c r="F17" s="27" t="s">
        <v>750</v>
      </c>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2"/>
      <c r="AL17" s="29">
        <f t="shared" si="1"/>
        <v>0</v>
      </c>
      <c r="AM17" s="30">
        <f t="shared" si="2"/>
        <v>0</v>
      </c>
      <c r="AN17" s="29">
        <f t="shared" si="3"/>
        <v>0</v>
      </c>
    </row>
    <row r="18">
      <c r="A18" s="33" t="s">
        <v>751</v>
      </c>
      <c r="B18" s="24" t="s">
        <v>752</v>
      </c>
      <c r="C18" s="60">
        <v>1.0</v>
      </c>
      <c r="D18" s="24" t="s">
        <v>753</v>
      </c>
      <c r="E18" s="27" t="s">
        <v>754</v>
      </c>
      <c r="F18" s="27" t="s">
        <v>755</v>
      </c>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2"/>
      <c r="AL18" s="29">
        <f t="shared" si="1"/>
        <v>0</v>
      </c>
      <c r="AM18" s="30">
        <f t="shared" si="2"/>
        <v>0</v>
      </c>
      <c r="AN18" s="29">
        <f t="shared" si="3"/>
        <v>0</v>
      </c>
    </row>
    <row r="19">
      <c r="A19" s="31"/>
      <c r="B19" s="24" t="s">
        <v>756</v>
      </c>
      <c r="C19" s="60">
        <v>2.0</v>
      </c>
      <c r="D19" s="24" t="s">
        <v>757</v>
      </c>
      <c r="E19" s="27" t="s">
        <v>758</v>
      </c>
      <c r="F19" s="27" t="s">
        <v>759</v>
      </c>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2"/>
      <c r="AL19" s="29">
        <f t="shared" si="1"/>
        <v>0</v>
      </c>
      <c r="AM19" s="30">
        <f t="shared" si="2"/>
        <v>0</v>
      </c>
      <c r="AN19" s="29">
        <f t="shared" si="3"/>
        <v>0</v>
      </c>
    </row>
    <row r="20">
      <c r="A20" s="31"/>
      <c r="B20" s="24" t="s">
        <v>760</v>
      </c>
      <c r="C20" s="60">
        <v>3.0</v>
      </c>
      <c r="D20" s="24" t="s">
        <v>761</v>
      </c>
      <c r="E20" s="27" t="s">
        <v>762</v>
      </c>
      <c r="F20" s="27" t="s">
        <v>763</v>
      </c>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2"/>
      <c r="AL20" s="29">
        <f t="shared" si="1"/>
        <v>0</v>
      </c>
      <c r="AM20" s="30">
        <f t="shared" si="2"/>
        <v>0</v>
      </c>
      <c r="AN20" s="29">
        <f t="shared" si="3"/>
        <v>0</v>
      </c>
    </row>
    <row r="21">
      <c r="A21" s="31"/>
      <c r="B21" s="24" t="s">
        <v>764</v>
      </c>
      <c r="C21" s="60">
        <v>4.0</v>
      </c>
      <c r="D21" s="24" t="s">
        <v>765</v>
      </c>
      <c r="E21" s="27" t="s">
        <v>766</v>
      </c>
      <c r="F21" s="27" t="s">
        <v>767</v>
      </c>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2"/>
      <c r="AL21" s="29">
        <f t="shared" si="1"/>
        <v>0</v>
      </c>
      <c r="AM21" s="30">
        <f t="shared" si="2"/>
        <v>0</v>
      </c>
      <c r="AN21" s="29">
        <f t="shared" si="3"/>
        <v>0</v>
      </c>
    </row>
    <row r="22">
      <c r="A22" s="32"/>
      <c r="B22" s="24" t="s">
        <v>768</v>
      </c>
      <c r="C22" s="60">
        <v>5.0</v>
      </c>
      <c r="D22" s="63" t="s">
        <v>769</v>
      </c>
      <c r="E22" s="27" t="s">
        <v>770</v>
      </c>
      <c r="F22" s="27" t="s">
        <v>771</v>
      </c>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2"/>
      <c r="AL22" s="29">
        <f t="shared" si="1"/>
        <v>0</v>
      </c>
      <c r="AM22" s="30">
        <f t="shared" si="2"/>
        <v>0</v>
      </c>
      <c r="AN22" s="29">
        <f t="shared" si="3"/>
        <v>0</v>
      </c>
    </row>
    <row r="23">
      <c r="A23" s="64" t="s">
        <v>772</v>
      </c>
      <c r="B23" s="63" t="s">
        <v>773</v>
      </c>
      <c r="C23" s="65">
        <v>1.0</v>
      </c>
      <c r="D23" s="66" t="s">
        <v>774</v>
      </c>
      <c r="E23" s="66" t="s">
        <v>775</v>
      </c>
      <c r="F23" s="66" t="s">
        <v>776</v>
      </c>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2"/>
      <c r="AL23" s="29">
        <f t="shared" si="1"/>
        <v>0</v>
      </c>
      <c r="AM23" s="30">
        <f t="shared" si="2"/>
        <v>0</v>
      </c>
      <c r="AN23" s="29">
        <f t="shared" si="3"/>
        <v>0</v>
      </c>
    </row>
    <row r="24">
      <c r="A24" s="31"/>
      <c r="B24" s="63" t="s">
        <v>777</v>
      </c>
      <c r="C24" s="65">
        <v>2.0</v>
      </c>
      <c r="D24" s="63" t="s">
        <v>778</v>
      </c>
      <c r="E24" s="66" t="s">
        <v>779</v>
      </c>
      <c r="F24" s="66" t="s">
        <v>780</v>
      </c>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2"/>
      <c r="AL24" s="29">
        <f t="shared" si="1"/>
        <v>0</v>
      </c>
      <c r="AM24" s="30">
        <f t="shared" si="2"/>
        <v>0</v>
      </c>
      <c r="AN24" s="29">
        <f t="shared" si="3"/>
        <v>0</v>
      </c>
    </row>
    <row r="25">
      <c r="A25" s="31"/>
      <c r="B25" s="63" t="s">
        <v>781</v>
      </c>
      <c r="C25" s="65">
        <v>3.0</v>
      </c>
      <c r="D25" s="63" t="s">
        <v>782</v>
      </c>
      <c r="E25" s="66" t="s">
        <v>783</v>
      </c>
      <c r="F25" s="66" t="s">
        <v>784</v>
      </c>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2"/>
      <c r="AL25" s="29">
        <f t="shared" si="1"/>
        <v>0</v>
      </c>
      <c r="AM25" s="30">
        <f t="shared" si="2"/>
        <v>0</v>
      </c>
      <c r="AN25" s="29">
        <f t="shared" si="3"/>
        <v>0</v>
      </c>
    </row>
    <row r="26">
      <c r="A26" s="31"/>
      <c r="B26" s="63" t="s">
        <v>785</v>
      </c>
      <c r="C26" s="65">
        <v>4.0</v>
      </c>
      <c r="D26" s="63" t="s">
        <v>786</v>
      </c>
      <c r="E26" s="66" t="s">
        <v>787</v>
      </c>
      <c r="F26" s="66" t="s">
        <v>788</v>
      </c>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2"/>
      <c r="AL26" s="29">
        <f t="shared" si="1"/>
        <v>0</v>
      </c>
      <c r="AM26" s="30">
        <f t="shared" si="2"/>
        <v>0</v>
      </c>
      <c r="AN26" s="29">
        <f t="shared" si="3"/>
        <v>0</v>
      </c>
    </row>
    <row r="27">
      <c r="A27" s="32"/>
      <c r="B27" s="63" t="s">
        <v>789</v>
      </c>
      <c r="C27" s="65">
        <v>5.0</v>
      </c>
      <c r="D27" s="63" t="s">
        <v>790</v>
      </c>
      <c r="E27" s="66" t="s">
        <v>791</v>
      </c>
      <c r="F27" s="66" t="s">
        <v>792</v>
      </c>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2"/>
      <c r="AL27" s="29">
        <f t="shared" si="1"/>
        <v>0</v>
      </c>
      <c r="AM27" s="30">
        <f t="shared" si="2"/>
        <v>0</v>
      </c>
      <c r="AN27" s="29">
        <f t="shared" si="3"/>
        <v>0</v>
      </c>
    </row>
    <row r="28">
      <c r="A28" s="33" t="s">
        <v>793</v>
      </c>
      <c r="B28" s="24" t="s">
        <v>794</v>
      </c>
      <c r="C28" s="60">
        <v>1.0</v>
      </c>
      <c r="D28" s="24" t="s">
        <v>795</v>
      </c>
      <c r="E28" s="27" t="s">
        <v>796</v>
      </c>
      <c r="F28" s="27" t="s">
        <v>797</v>
      </c>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2"/>
      <c r="AL28" s="29">
        <f t="shared" si="1"/>
        <v>0</v>
      </c>
      <c r="AM28" s="30">
        <f t="shared" si="2"/>
        <v>0</v>
      </c>
      <c r="AN28" s="29">
        <f t="shared" si="3"/>
        <v>0</v>
      </c>
    </row>
    <row r="29">
      <c r="A29" s="31"/>
      <c r="B29" s="24" t="s">
        <v>323</v>
      </c>
      <c r="C29" s="60">
        <v>2.0</v>
      </c>
      <c r="D29" s="27" t="s">
        <v>798</v>
      </c>
      <c r="E29" s="27" t="s">
        <v>799</v>
      </c>
      <c r="F29" s="27" t="s">
        <v>800</v>
      </c>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29">
        <f t="shared" si="1"/>
        <v>0</v>
      </c>
      <c r="AM29" s="30">
        <f t="shared" si="2"/>
        <v>0</v>
      </c>
      <c r="AN29" s="29">
        <f t="shared" si="3"/>
        <v>0</v>
      </c>
    </row>
    <row r="30">
      <c r="A30" s="31"/>
      <c r="B30" s="24" t="s">
        <v>801</v>
      </c>
      <c r="C30" s="60">
        <v>3.0</v>
      </c>
      <c r="D30" s="27" t="s">
        <v>802</v>
      </c>
      <c r="E30" s="27" t="s">
        <v>803</v>
      </c>
      <c r="F30" s="27" t="s">
        <v>804</v>
      </c>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29">
        <f t="shared" si="1"/>
        <v>0</v>
      </c>
      <c r="AM30" s="30">
        <f t="shared" si="2"/>
        <v>0</v>
      </c>
      <c r="AN30" s="29">
        <f t="shared" si="3"/>
        <v>0</v>
      </c>
    </row>
    <row r="31">
      <c r="A31" s="31"/>
      <c r="B31" s="24" t="s">
        <v>805</v>
      </c>
      <c r="C31" s="60">
        <v>4.0</v>
      </c>
      <c r="D31" s="24" t="s">
        <v>806</v>
      </c>
      <c r="E31" s="27" t="s">
        <v>807</v>
      </c>
      <c r="F31" s="27" t="s">
        <v>808</v>
      </c>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29">
        <f t="shared" si="1"/>
        <v>0</v>
      </c>
      <c r="AM31" s="30">
        <f t="shared" si="2"/>
        <v>0</v>
      </c>
      <c r="AN31" s="29">
        <f t="shared" si="3"/>
        <v>0</v>
      </c>
    </row>
    <row r="32">
      <c r="A32" s="31"/>
      <c r="B32" s="24" t="s">
        <v>809</v>
      </c>
      <c r="C32" s="60">
        <v>5.0</v>
      </c>
      <c r="D32" s="24" t="s">
        <v>810</v>
      </c>
      <c r="E32" s="27" t="s">
        <v>811</v>
      </c>
      <c r="F32" s="27" t="s">
        <v>812</v>
      </c>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29">
        <f t="shared" si="1"/>
        <v>0</v>
      </c>
      <c r="AM32" s="30">
        <f t="shared" si="2"/>
        <v>0</v>
      </c>
      <c r="AN32" s="29">
        <f t="shared" si="3"/>
        <v>0</v>
      </c>
    </row>
    <row r="33">
      <c r="A33" s="32"/>
      <c r="B33" s="24" t="s">
        <v>813</v>
      </c>
      <c r="C33" s="60">
        <v>6.0</v>
      </c>
      <c r="D33" s="24" t="s">
        <v>814</v>
      </c>
      <c r="E33" s="27" t="s">
        <v>815</v>
      </c>
      <c r="F33" s="41" t="s">
        <v>816</v>
      </c>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29">
        <f t="shared" si="1"/>
        <v>0</v>
      </c>
      <c r="AM33" s="30">
        <f t="shared" si="2"/>
        <v>0</v>
      </c>
      <c r="AN33" s="29">
        <f t="shared" si="3"/>
        <v>0</v>
      </c>
    </row>
    <row r="34">
      <c r="A34" s="49"/>
      <c r="B34" s="61"/>
      <c r="C34" s="67"/>
      <c r="D34" s="13"/>
      <c r="E34" s="43" t="s">
        <v>174</v>
      </c>
      <c r="F34" s="68" t="s">
        <v>175</v>
      </c>
      <c r="G34" s="45" t="str">
        <f t="shared" ref="G34:AJ34" si="4">(COUNTIF(G4:G33,"GD")/COUNTIF(G4:G33,"*"))</f>
        <v>#DIV/0!</v>
      </c>
      <c r="H34" s="45" t="str">
        <f t="shared" si="4"/>
        <v>#DIV/0!</v>
      </c>
      <c r="I34" s="45" t="str">
        <f t="shared" si="4"/>
        <v>#DIV/0!</v>
      </c>
      <c r="J34" s="45" t="str">
        <f t="shared" si="4"/>
        <v>#DIV/0!</v>
      </c>
      <c r="K34" s="45" t="str">
        <f t="shared" si="4"/>
        <v>#DIV/0!</v>
      </c>
      <c r="L34" s="45" t="str">
        <f t="shared" si="4"/>
        <v>#DIV/0!</v>
      </c>
      <c r="M34" s="45" t="str">
        <f t="shared" si="4"/>
        <v>#DIV/0!</v>
      </c>
      <c r="N34" s="45" t="str">
        <f t="shared" si="4"/>
        <v>#DIV/0!</v>
      </c>
      <c r="O34" s="45" t="str">
        <f t="shared" si="4"/>
        <v>#DIV/0!</v>
      </c>
      <c r="P34" s="45" t="str">
        <f t="shared" si="4"/>
        <v>#DIV/0!</v>
      </c>
      <c r="Q34" s="45" t="str">
        <f t="shared" si="4"/>
        <v>#DIV/0!</v>
      </c>
      <c r="R34" s="45" t="str">
        <f t="shared" si="4"/>
        <v>#DIV/0!</v>
      </c>
      <c r="S34" s="45" t="str">
        <f t="shared" si="4"/>
        <v>#DIV/0!</v>
      </c>
      <c r="T34" s="45" t="str">
        <f t="shared" si="4"/>
        <v>#DIV/0!</v>
      </c>
      <c r="U34" s="45" t="str">
        <f t="shared" si="4"/>
        <v>#DIV/0!</v>
      </c>
      <c r="V34" s="45" t="str">
        <f t="shared" si="4"/>
        <v>#DIV/0!</v>
      </c>
      <c r="W34" s="45" t="str">
        <f t="shared" si="4"/>
        <v>#DIV/0!</v>
      </c>
      <c r="X34" s="45" t="str">
        <f t="shared" si="4"/>
        <v>#DIV/0!</v>
      </c>
      <c r="Y34" s="45" t="str">
        <f t="shared" si="4"/>
        <v>#DIV/0!</v>
      </c>
      <c r="Z34" s="45" t="str">
        <f t="shared" si="4"/>
        <v>#DIV/0!</v>
      </c>
      <c r="AA34" s="45" t="str">
        <f t="shared" si="4"/>
        <v>#DIV/0!</v>
      </c>
      <c r="AB34" s="45" t="str">
        <f t="shared" si="4"/>
        <v>#DIV/0!</v>
      </c>
      <c r="AC34" s="45" t="str">
        <f t="shared" si="4"/>
        <v>#DIV/0!</v>
      </c>
      <c r="AD34" s="45" t="str">
        <f t="shared" si="4"/>
        <v>#DIV/0!</v>
      </c>
      <c r="AE34" s="45" t="str">
        <f t="shared" si="4"/>
        <v>#DIV/0!</v>
      </c>
      <c r="AF34" s="45" t="str">
        <f t="shared" si="4"/>
        <v>#DIV/0!</v>
      </c>
      <c r="AG34" s="45" t="str">
        <f t="shared" si="4"/>
        <v>#DIV/0!</v>
      </c>
      <c r="AH34" s="45" t="str">
        <f t="shared" si="4"/>
        <v>#DIV/0!</v>
      </c>
      <c r="AI34" s="45" t="str">
        <f t="shared" si="4"/>
        <v>#DIV/0!</v>
      </c>
      <c r="AJ34" s="45" t="str">
        <f t="shared" si="4"/>
        <v>#DIV/0!</v>
      </c>
      <c r="AK34" s="59"/>
      <c r="AL34" s="59"/>
      <c r="AM34" s="59"/>
      <c r="AN34" s="59"/>
    </row>
    <row r="35">
      <c r="A35" s="49"/>
      <c r="B35" s="61"/>
      <c r="C35" s="67"/>
      <c r="D35" s="13"/>
      <c r="F35" s="44" t="s">
        <v>176</v>
      </c>
      <c r="G35" s="46" t="str">
        <f t="shared" ref="G35:AJ35" si="5">(COUNTIF(G4:G33,"SU")/COUNTIF(G4:G33,"*"))</f>
        <v>#DIV/0!</v>
      </c>
      <c r="H35" s="46" t="str">
        <f t="shared" si="5"/>
        <v>#DIV/0!</v>
      </c>
      <c r="I35" s="46" t="str">
        <f t="shared" si="5"/>
        <v>#DIV/0!</v>
      </c>
      <c r="J35" s="46" t="str">
        <f t="shared" si="5"/>
        <v>#DIV/0!</v>
      </c>
      <c r="K35" s="46" t="str">
        <f t="shared" si="5"/>
        <v>#DIV/0!</v>
      </c>
      <c r="L35" s="46" t="str">
        <f t="shared" si="5"/>
        <v>#DIV/0!</v>
      </c>
      <c r="M35" s="46" t="str">
        <f t="shared" si="5"/>
        <v>#DIV/0!</v>
      </c>
      <c r="N35" s="46" t="str">
        <f t="shared" si="5"/>
        <v>#DIV/0!</v>
      </c>
      <c r="O35" s="46" t="str">
        <f t="shared" si="5"/>
        <v>#DIV/0!</v>
      </c>
      <c r="P35" s="46" t="str">
        <f t="shared" si="5"/>
        <v>#DIV/0!</v>
      </c>
      <c r="Q35" s="46" t="str">
        <f t="shared" si="5"/>
        <v>#DIV/0!</v>
      </c>
      <c r="R35" s="46" t="str">
        <f t="shared" si="5"/>
        <v>#DIV/0!</v>
      </c>
      <c r="S35" s="46" t="str">
        <f t="shared" si="5"/>
        <v>#DIV/0!</v>
      </c>
      <c r="T35" s="46" t="str">
        <f t="shared" si="5"/>
        <v>#DIV/0!</v>
      </c>
      <c r="U35" s="46" t="str">
        <f t="shared" si="5"/>
        <v>#DIV/0!</v>
      </c>
      <c r="V35" s="46" t="str">
        <f t="shared" si="5"/>
        <v>#DIV/0!</v>
      </c>
      <c r="W35" s="46" t="str">
        <f t="shared" si="5"/>
        <v>#DIV/0!</v>
      </c>
      <c r="X35" s="46" t="str">
        <f t="shared" si="5"/>
        <v>#DIV/0!</v>
      </c>
      <c r="Y35" s="46" t="str">
        <f t="shared" si="5"/>
        <v>#DIV/0!</v>
      </c>
      <c r="Z35" s="46" t="str">
        <f t="shared" si="5"/>
        <v>#DIV/0!</v>
      </c>
      <c r="AA35" s="46" t="str">
        <f t="shared" si="5"/>
        <v>#DIV/0!</v>
      </c>
      <c r="AB35" s="46" t="str">
        <f t="shared" si="5"/>
        <v>#DIV/0!</v>
      </c>
      <c r="AC35" s="46" t="str">
        <f t="shared" si="5"/>
        <v>#DIV/0!</v>
      </c>
      <c r="AD35" s="46" t="str">
        <f t="shared" si="5"/>
        <v>#DIV/0!</v>
      </c>
      <c r="AE35" s="46" t="str">
        <f t="shared" si="5"/>
        <v>#DIV/0!</v>
      </c>
      <c r="AF35" s="46" t="str">
        <f t="shared" si="5"/>
        <v>#DIV/0!</v>
      </c>
      <c r="AG35" s="46" t="str">
        <f t="shared" si="5"/>
        <v>#DIV/0!</v>
      </c>
      <c r="AH35" s="46" t="str">
        <f t="shared" si="5"/>
        <v>#DIV/0!</v>
      </c>
      <c r="AI35" s="46" t="str">
        <f t="shared" si="5"/>
        <v>#DIV/0!</v>
      </c>
      <c r="AJ35" s="46" t="str">
        <f t="shared" si="5"/>
        <v>#DIV/0!</v>
      </c>
      <c r="AK35" s="59"/>
      <c r="AL35" s="59"/>
      <c r="AM35" s="59"/>
      <c r="AN35" s="59"/>
    </row>
    <row r="36">
      <c r="A36" s="49"/>
      <c r="B36" s="61"/>
      <c r="C36" s="67"/>
      <c r="D36" s="13"/>
      <c r="F36" s="44" t="s">
        <v>177</v>
      </c>
      <c r="G36" s="46" t="str">
        <f t="shared" ref="G36:AJ36" si="6">(COUNTIF(G4:G33,"WT")/COUNTIF(G4:G33,"*"))</f>
        <v>#DIV/0!</v>
      </c>
      <c r="H36" s="46" t="str">
        <f t="shared" si="6"/>
        <v>#DIV/0!</v>
      </c>
      <c r="I36" s="46" t="str">
        <f t="shared" si="6"/>
        <v>#DIV/0!</v>
      </c>
      <c r="J36" s="46" t="str">
        <f t="shared" si="6"/>
        <v>#DIV/0!</v>
      </c>
      <c r="K36" s="46" t="str">
        <f t="shared" si="6"/>
        <v>#DIV/0!</v>
      </c>
      <c r="L36" s="46" t="str">
        <f t="shared" si="6"/>
        <v>#DIV/0!</v>
      </c>
      <c r="M36" s="46" t="str">
        <f t="shared" si="6"/>
        <v>#DIV/0!</v>
      </c>
      <c r="N36" s="46" t="str">
        <f t="shared" si="6"/>
        <v>#DIV/0!</v>
      </c>
      <c r="O36" s="46" t="str">
        <f t="shared" si="6"/>
        <v>#DIV/0!</v>
      </c>
      <c r="P36" s="46" t="str">
        <f t="shared" si="6"/>
        <v>#DIV/0!</v>
      </c>
      <c r="Q36" s="46" t="str">
        <f t="shared" si="6"/>
        <v>#DIV/0!</v>
      </c>
      <c r="R36" s="46" t="str">
        <f t="shared" si="6"/>
        <v>#DIV/0!</v>
      </c>
      <c r="S36" s="46" t="str">
        <f t="shared" si="6"/>
        <v>#DIV/0!</v>
      </c>
      <c r="T36" s="46" t="str">
        <f t="shared" si="6"/>
        <v>#DIV/0!</v>
      </c>
      <c r="U36" s="46" t="str">
        <f t="shared" si="6"/>
        <v>#DIV/0!</v>
      </c>
      <c r="V36" s="46" t="str">
        <f t="shared" si="6"/>
        <v>#DIV/0!</v>
      </c>
      <c r="W36" s="46" t="str">
        <f t="shared" si="6"/>
        <v>#DIV/0!</v>
      </c>
      <c r="X36" s="46" t="str">
        <f t="shared" si="6"/>
        <v>#DIV/0!</v>
      </c>
      <c r="Y36" s="46" t="str">
        <f t="shared" si="6"/>
        <v>#DIV/0!</v>
      </c>
      <c r="Z36" s="46" t="str">
        <f t="shared" si="6"/>
        <v>#DIV/0!</v>
      </c>
      <c r="AA36" s="46" t="str">
        <f t="shared" si="6"/>
        <v>#DIV/0!</v>
      </c>
      <c r="AB36" s="46" t="str">
        <f t="shared" si="6"/>
        <v>#DIV/0!</v>
      </c>
      <c r="AC36" s="46" t="str">
        <f t="shared" si="6"/>
        <v>#DIV/0!</v>
      </c>
      <c r="AD36" s="46" t="str">
        <f t="shared" si="6"/>
        <v>#DIV/0!</v>
      </c>
      <c r="AE36" s="46" t="str">
        <f t="shared" si="6"/>
        <v>#DIV/0!</v>
      </c>
      <c r="AF36" s="46" t="str">
        <f t="shared" si="6"/>
        <v>#DIV/0!</v>
      </c>
      <c r="AG36" s="46" t="str">
        <f t="shared" si="6"/>
        <v>#DIV/0!</v>
      </c>
      <c r="AH36" s="46" t="str">
        <f t="shared" si="6"/>
        <v>#DIV/0!</v>
      </c>
      <c r="AI36" s="46" t="str">
        <f t="shared" si="6"/>
        <v>#DIV/0!</v>
      </c>
      <c r="AJ36" s="46" t="str">
        <f t="shared" si="6"/>
        <v>#DIV/0!</v>
      </c>
      <c r="AK36" s="59"/>
      <c r="AL36" s="59"/>
      <c r="AM36" s="59"/>
      <c r="AN36" s="59"/>
    </row>
    <row r="37" ht="15.75" customHeight="1">
      <c r="A37" s="49"/>
      <c r="B37" s="61"/>
      <c r="C37" s="67"/>
      <c r="D37" s="13"/>
      <c r="E37" s="13"/>
      <c r="F37" s="13"/>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ht="15.75" customHeight="1">
      <c r="A38" s="49"/>
      <c r="B38" s="61"/>
      <c r="C38" s="67"/>
      <c r="D38" s="13"/>
      <c r="E38" s="13"/>
      <c r="F38" s="13"/>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ht="15.75" customHeight="1">
      <c r="A39" s="49"/>
      <c r="B39" s="61"/>
      <c r="C39" s="67"/>
      <c r="D39" s="13"/>
      <c r="E39" s="13"/>
      <c r="F39" s="13"/>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ht="15.75" customHeight="1">
      <c r="A40" s="49"/>
      <c r="B40" s="61"/>
      <c r="C40" s="67"/>
      <c r="D40" s="13"/>
      <c r="E40" s="13"/>
      <c r="F40" s="13"/>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ht="15.75" customHeight="1">
      <c r="A41" s="61"/>
      <c r="B41" s="61"/>
      <c r="C41" s="67"/>
      <c r="D41" s="13"/>
      <c r="E41" s="13"/>
      <c r="F41" s="13"/>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ht="15.75" customHeight="1">
      <c r="A42" s="61"/>
      <c r="B42" s="61"/>
      <c r="C42" s="67"/>
      <c r="D42" s="13"/>
      <c r="E42" s="13"/>
      <c r="F42" s="13"/>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ht="15.75" customHeight="1">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ht="15.75" customHeight="1">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ht="15.75" customHeight="1">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ht="15.75" customHeight="1">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row>
    <row r="47" ht="15.75" customHeight="1">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row>
    <row r="48" ht="15.75" customHeight="1">
      <c r="A48" s="61"/>
      <c r="B48" s="61"/>
      <c r="C48" s="67"/>
      <c r="D48" s="13"/>
      <c r="E48" s="13"/>
      <c r="F48" s="13"/>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row>
    <row r="49" ht="15.75" customHeight="1">
      <c r="A49" s="61"/>
      <c r="B49" s="61"/>
      <c r="C49" s="67"/>
      <c r="D49" s="13"/>
      <c r="E49" s="13"/>
      <c r="F49" s="13"/>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row>
    <row r="50" ht="15.75" customHeight="1">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row>
    <row r="51" ht="15.75" customHeight="1">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row>
    <row r="52" ht="15.75" customHeight="1">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row>
    <row r="53" ht="15.75" customHeight="1">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row>
    <row r="54" ht="15.75" customHeight="1">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row>
    <row r="55" ht="15.75" customHeight="1">
      <c r="A55" s="61"/>
      <c r="B55" s="61"/>
      <c r="C55" s="67"/>
      <c r="D55" s="13"/>
      <c r="E55" s="13"/>
      <c r="F55" s="13"/>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row>
    <row r="56" ht="15.75" customHeight="1">
      <c r="A56" s="61"/>
      <c r="B56" s="61"/>
      <c r="C56" s="67"/>
      <c r="D56" s="13"/>
      <c r="E56" s="13"/>
      <c r="F56" s="13"/>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row>
    <row r="57" ht="15.75" customHeight="1">
      <c r="A57" s="61"/>
      <c r="B57" s="61"/>
      <c r="C57" s="67"/>
      <c r="D57" s="13"/>
      <c r="E57" s="13"/>
      <c r="F57" s="13"/>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row>
    <row r="58" ht="15.75" customHeight="1">
      <c r="A58" s="59"/>
      <c r="B58" s="59"/>
      <c r="C58" s="69"/>
      <c r="D58" s="13"/>
      <c r="E58" s="48"/>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row>
    <row r="59" ht="15.75" customHeight="1">
      <c r="A59" s="59"/>
      <c r="B59" s="59"/>
      <c r="C59" s="69"/>
      <c r="D59" s="13"/>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row>
    <row r="60" ht="15.75" customHeight="1">
      <c r="A60" s="59"/>
      <c r="B60" s="59"/>
      <c r="C60" s="69"/>
      <c r="D60" s="13"/>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row>
    <row r="61" ht="15.75" customHeight="1">
      <c r="A61" s="59"/>
      <c r="B61" s="59"/>
      <c r="C61" s="69"/>
      <c r="D61" s="13"/>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row>
    <row r="62" ht="15.75" customHeight="1">
      <c r="A62" s="59"/>
      <c r="B62" s="59"/>
      <c r="C62" s="69"/>
      <c r="D62" s="13"/>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row>
    <row r="63" ht="15.75" customHeight="1">
      <c r="A63" s="59"/>
      <c r="B63" s="59"/>
      <c r="C63" s="69"/>
      <c r="D63" s="13"/>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row>
    <row r="64" ht="15.75" customHeight="1">
      <c r="A64" s="59"/>
      <c r="B64" s="59"/>
      <c r="C64" s="69"/>
      <c r="D64" s="13"/>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row>
    <row r="65" ht="15.75" customHeight="1">
      <c r="A65" s="59"/>
      <c r="B65" s="59"/>
      <c r="C65" s="69"/>
      <c r="D65" s="70"/>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row>
    <row r="66" ht="15.75" customHeight="1">
      <c r="A66" s="59"/>
      <c r="B66" s="59"/>
      <c r="C66" s="69"/>
      <c r="D66" s="70"/>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row>
    <row r="67" ht="15.75" customHeight="1">
      <c r="A67" s="59"/>
      <c r="B67" s="59"/>
      <c r="C67" s="69"/>
      <c r="D67" s="70"/>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row>
    <row r="68" ht="15.75" customHeight="1">
      <c r="A68" s="59"/>
      <c r="B68" s="59"/>
      <c r="C68" s="69"/>
      <c r="D68" s="70"/>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row>
    <row r="69" ht="15.75" customHeight="1">
      <c r="A69" s="59"/>
      <c r="B69" s="59"/>
      <c r="C69" s="69"/>
      <c r="D69" s="70"/>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row>
    <row r="70" ht="15.75" customHeight="1">
      <c r="A70" s="59"/>
      <c r="B70" s="59"/>
      <c r="C70" s="69"/>
      <c r="D70" s="70"/>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row>
    <row r="71" ht="15.75" customHeight="1">
      <c r="A71" s="59"/>
      <c r="B71" s="59"/>
      <c r="C71" s="69"/>
      <c r="D71" s="70"/>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row>
    <row r="72" ht="15.75" customHeight="1">
      <c r="A72" s="59"/>
      <c r="B72" s="59"/>
      <c r="C72" s="69"/>
      <c r="D72" s="70"/>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row>
    <row r="73" ht="15.75" customHeight="1">
      <c r="A73" s="59"/>
      <c r="B73" s="59"/>
      <c r="C73" s="69"/>
      <c r="D73" s="70"/>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row>
    <row r="74" ht="15.75" customHeight="1">
      <c r="A74" s="59"/>
      <c r="B74" s="59"/>
      <c r="C74" s="69"/>
      <c r="D74" s="70"/>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row>
    <row r="75" ht="15.75" customHeight="1">
      <c r="A75" s="59"/>
      <c r="B75" s="59"/>
      <c r="C75" s="69"/>
      <c r="D75" s="70"/>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row>
    <row r="76" ht="15.75" customHeight="1">
      <c r="A76" s="59"/>
      <c r="B76" s="59"/>
      <c r="C76" s="69"/>
      <c r="D76" s="70"/>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row>
    <row r="77" ht="15.75" customHeight="1">
      <c r="A77" s="59"/>
      <c r="B77" s="59"/>
      <c r="C77" s="69"/>
      <c r="D77" s="70"/>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row>
    <row r="78" ht="15.75" customHeight="1">
      <c r="A78" s="59"/>
      <c r="B78" s="59"/>
      <c r="C78" s="69"/>
      <c r="D78" s="70"/>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row>
    <row r="79" ht="15.75" customHeight="1">
      <c r="A79" s="59"/>
      <c r="B79" s="59"/>
      <c r="C79" s="69"/>
      <c r="D79" s="70"/>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row>
    <row r="80" ht="15.75" customHeight="1">
      <c r="A80" s="59"/>
      <c r="B80" s="59"/>
      <c r="C80" s="69"/>
      <c r="D80" s="70"/>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row>
    <row r="81" ht="15.75" customHeight="1">
      <c r="A81" s="59"/>
      <c r="B81" s="59"/>
      <c r="C81" s="69"/>
      <c r="D81" s="70"/>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row>
    <row r="82" ht="15.75" customHeight="1">
      <c r="A82" s="59"/>
      <c r="B82" s="59"/>
      <c r="C82" s="69"/>
      <c r="D82" s="70"/>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row>
    <row r="83" ht="15.75" customHeight="1">
      <c r="A83" s="59"/>
      <c r="B83" s="59"/>
      <c r="C83" s="69"/>
      <c r="D83" s="70"/>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row>
    <row r="84" ht="15.75" customHeight="1">
      <c r="A84" s="59"/>
      <c r="B84" s="59"/>
      <c r="C84" s="69"/>
      <c r="D84" s="70"/>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row>
    <row r="85" ht="15.75" customHeight="1">
      <c r="A85" s="59"/>
      <c r="B85" s="59"/>
      <c r="C85" s="69"/>
      <c r="D85" s="70"/>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row>
    <row r="86" ht="15.75" customHeight="1">
      <c r="A86" s="59"/>
      <c r="B86" s="59"/>
      <c r="C86" s="69"/>
      <c r="D86" s="70"/>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row>
    <row r="87" ht="15.75" customHeight="1">
      <c r="A87" s="59"/>
      <c r="B87" s="59"/>
      <c r="C87" s="69"/>
      <c r="D87" s="70"/>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row>
    <row r="88" ht="15.75" customHeight="1">
      <c r="A88" s="59"/>
      <c r="B88" s="59"/>
      <c r="C88" s="69"/>
      <c r="D88" s="70"/>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row>
    <row r="89" ht="15.75" customHeight="1">
      <c r="A89" s="59"/>
      <c r="B89" s="59"/>
      <c r="C89" s="69"/>
      <c r="D89" s="70"/>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row>
    <row r="90" ht="15.75" customHeight="1">
      <c r="A90" s="59"/>
      <c r="B90" s="59"/>
      <c r="C90" s="69"/>
      <c r="D90" s="70"/>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row>
    <row r="91" ht="15.75" customHeight="1">
      <c r="A91" s="59"/>
      <c r="B91" s="59"/>
      <c r="C91" s="69"/>
      <c r="D91" s="70"/>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row>
    <row r="92" ht="15.75" customHeight="1">
      <c r="A92" s="59"/>
      <c r="B92" s="59"/>
      <c r="C92" s="69"/>
      <c r="D92" s="70"/>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row>
    <row r="93" ht="15.75" customHeight="1">
      <c r="A93" s="59"/>
      <c r="B93" s="59"/>
      <c r="C93" s="69"/>
      <c r="D93" s="70"/>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row>
    <row r="94" ht="15.75" customHeight="1">
      <c r="A94" s="59"/>
      <c r="B94" s="59"/>
      <c r="C94" s="69"/>
      <c r="D94" s="70"/>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row>
    <row r="95" ht="15.75" customHeight="1">
      <c r="A95" s="59"/>
      <c r="B95" s="59"/>
      <c r="C95" s="69"/>
      <c r="D95" s="70"/>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row>
    <row r="96" ht="15.75" customHeight="1">
      <c r="A96" s="59"/>
      <c r="B96" s="59"/>
      <c r="C96" s="69"/>
      <c r="D96" s="70"/>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row>
    <row r="97" ht="15.75" customHeight="1">
      <c r="A97" s="59"/>
      <c r="B97" s="59"/>
      <c r="C97" s="69"/>
      <c r="D97" s="70"/>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row>
    <row r="98" ht="15.75" customHeight="1">
      <c r="A98" s="59"/>
      <c r="B98" s="59"/>
      <c r="C98" s="69"/>
      <c r="D98" s="70"/>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row>
    <row r="99" ht="15.75" customHeight="1">
      <c r="A99" s="59"/>
      <c r="B99" s="59"/>
      <c r="C99" s="69"/>
      <c r="D99" s="70"/>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row>
    <row r="100" ht="15.75" customHeight="1">
      <c r="A100" s="59"/>
      <c r="B100" s="59"/>
      <c r="C100" s="69"/>
      <c r="D100" s="70"/>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row>
    <row r="101" ht="15.75" customHeight="1">
      <c r="A101" s="59"/>
      <c r="B101" s="59"/>
      <c r="C101" s="69"/>
      <c r="D101" s="70"/>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row>
    <row r="102" ht="15.75" customHeight="1">
      <c r="A102" s="59"/>
      <c r="B102" s="59"/>
      <c r="C102" s="69"/>
      <c r="D102" s="70"/>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row>
    <row r="103" ht="15.75" customHeight="1">
      <c r="A103" s="59"/>
      <c r="B103" s="59"/>
      <c r="C103" s="69"/>
      <c r="D103" s="70"/>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row>
    <row r="104" ht="15.75" customHeight="1">
      <c r="A104" s="59"/>
      <c r="B104" s="59"/>
      <c r="C104" s="69"/>
      <c r="D104" s="70"/>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row>
    <row r="105" ht="15.75" customHeight="1">
      <c r="A105" s="59"/>
      <c r="B105" s="59"/>
      <c r="C105" s="69"/>
      <c r="D105" s="70"/>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row>
    <row r="106" ht="15.75" customHeight="1">
      <c r="A106" s="59"/>
      <c r="B106" s="59"/>
      <c r="C106" s="69"/>
      <c r="D106" s="70"/>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row>
    <row r="107" ht="15.75" customHeight="1">
      <c r="A107" s="59"/>
      <c r="B107" s="59"/>
      <c r="C107" s="69"/>
      <c r="D107" s="70"/>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row>
    <row r="108" ht="15.75" customHeight="1">
      <c r="A108" s="59"/>
      <c r="B108" s="59"/>
      <c r="C108" s="69"/>
      <c r="D108" s="70"/>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row>
    <row r="109" ht="15.75" customHeight="1">
      <c r="A109" s="59"/>
      <c r="B109" s="59"/>
      <c r="C109" s="69"/>
      <c r="D109" s="70"/>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row>
    <row r="110" ht="15.75" customHeight="1">
      <c r="A110" s="59"/>
      <c r="B110" s="59"/>
      <c r="C110" s="69"/>
      <c r="D110" s="70"/>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row>
    <row r="111" ht="15.75" customHeight="1">
      <c r="A111" s="59"/>
      <c r="B111" s="59"/>
      <c r="C111" s="69"/>
      <c r="D111" s="70"/>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row>
    <row r="112" ht="15.75" customHeight="1">
      <c r="A112" s="59"/>
      <c r="B112" s="59"/>
      <c r="C112" s="69"/>
      <c r="D112" s="70"/>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row>
    <row r="113" ht="15.75" customHeight="1">
      <c r="A113" s="59"/>
      <c r="B113" s="59"/>
      <c r="C113" s="69"/>
      <c r="D113" s="70"/>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row>
    <row r="114" ht="15.75" customHeight="1">
      <c r="A114" s="59"/>
      <c r="B114" s="59"/>
      <c r="C114" s="69"/>
      <c r="D114" s="70"/>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row>
    <row r="115" ht="15.75" customHeight="1">
      <c r="A115" s="59"/>
      <c r="B115" s="59"/>
      <c r="C115" s="69"/>
      <c r="D115" s="70"/>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row>
    <row r="116" ht="15.75" customHeight="1">
      <c r="A116" s="59"/>
      <c r="B116" s="59"/>
      <c r="C116" s="69"/>
      <c r="D116" s="70"/>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row>
    <row r="117" ht="15.75" customHeight="1">
      <c r="A117" s="59"/>
      <c r="B117" s="59"/>
      <c r="C117" s="69"/>
      <c r="D117" s="70"/>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row>
    <row r="118" ht="15.75" customHeight="1">
      <c r="A118" s="59"/>
      <c r="B118" s="59"/>
      <c r="C118" s="69"/>
      <c r="D118" s="70"/>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row>
    <row r="119" ht="15.75" customHeight="1">
      <c r="A119" s="59"/>
      <c r="B119" s="59"/>
      <c r="C119" s="69"/>
      <c r="D119" s="70"/>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row>
    <row r="120" ht="15.75" customHeight="1">
      <c r="A120" s="59"/>
      <c r="B120" s="59"/>
      <c r="C120" s="69"/>
      <c r="D120" s="70"/>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row>
    <row r="121" ht="15.75" customHeight="1">
      <c r="A121" s="59"/>
      <c r="B121" s="59"/>
      <c r="C121" s="69"/>
      <c r="D121" s="70"/>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row>
    <row r="122" ht="15.75" customHeight="1">
      <c r="A122" s="59"/>
      <c r="B122" s="59"/>
      <c r="C122" s="69"/>
      <c r="D122" s="70"/>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row>
    <row r="123" ht="15.75" customHeight="1">
      <c r="A123" s="59"/>
      <c r="B123" s="59"/>
      <c r="C123" s="69"/>
      <c r="D123" s="70"/>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row>
    <row r="124" ht="15.75" customHeight="1">
      <c r="A124" s="59"/>
      <c r="B124" s="59"/>
      <c r="C124" s="69"/>
      <c r="D124" s="70"/>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row>
    <row r="125" ht="15.75" customHeight="1">
      <c r="A125" s="59"/>
      <c r="B125" s="59"/>
      <c r="C125" s="69"/>
      <c r="D125" s="70"/>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row>
    <row r="126" ht="15.75" customHeight="1">
      <c r="A126" s="59"/>
      <c r="B126" s="59"/>
      <c r="C126" s="69"/>
      <c r="D126" s="70"/>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row>
    <row r="127" ht="15.75" customHeight="1">
      <c r="A127" s="59"/>
      <c r="B127" s="59"/>
      <c r="C127" s="69"/>
      <c r="D127" s="70"/>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row>
    <row r="128" ht="15.75" customHeight="1">
      <c r="A128" s="59"/>
      <c r="B128" s="59"/>
      <c r="C128" s="69"/>
      <c r="D128" s="70"/>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row>
    <row r="129" ht="15.75" customHeight="1">
      <c r="A129" s="59"/>
      <c r="B129" s="59"/>
      <c r="C129" s="69"/>
      <c r="D129" s="70"/>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row>
    <row r="130" ht="15.75" customHeight="1">
      <c r="A130" s="59"/>
      <c r="B130" s="59"/>
      <c r="C130" s="69"/>
      <c r="D130" s="70"/>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row>
    <row r="131" ht="15.75" customHeight="1">
      <c r="A131" s="59"/>
      <c r="B131" s="59"/>
      <c r="C131" s="69"/>
      <c r="D131" s="70"/>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row>
    <row r="132" ht="15.75" customHeight="1">
      <c r="A132" s="59"/>
      <c r="B132" s="59"/>
      <c r="C132" s="69"/>
      <c r="D132" s="70"/>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row>
    <row r="133" ht="15.75" customHeight="1">
      <c r="A133" s="59"/>
      <c r="B133" s="59"/>
      <c r="C133" s="69"/>
      <c r="D133" s="70"/>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row>
    <row r="134" ht="15.75" customHeight="1">
      <c r="A134" s="59"/>
      <c r="B134" s="59"/>
      <c r="C134" s="69"/>
      <c r="D134" s="70"/>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row>
    <row r="135" ht="15.75" customHeight="1">
      <c r="A135" s="59"/>
      <c r="B135" s="59"/>
      <c r="C135" s="69"/>
      <c r="D135" s="70"/>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row>
    <row r="136" ht="15.75" customHeight="1">
      <c r="A136" s="59"/>
      <c r="B136" s="59"/>
      <c r="C136" s="69"/>
      <c r="D136" s="70"/>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row>
    <row r="137" ht="15.75" customHeight="1">
      <c r="A137" s="59"/>
      <c r="B137" s="59"/>
      <c r="C137" s="69"/>
      <c r="D137" s="70"/>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row>
    <row r="138" ht="15.75" customHeight="1">
      <c r="A138" s="59"/>
      <c r="B138" s="59"/>
      <c r="C138" s="69"/>
      <c r="D138" s="70"/>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row>
    <row r="139" ht="15.75" customHeight="1">
      <c r="A139" s="59"/>
      <c r="B139" s="59"/>
      <c r="C139" s="69"/>
      <c r="D139" s="70"/>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row>
    <row r="140" ht="15.75" customHeight="1">
      <c r="A140" s="59"/>
      <c r="B140" s="59"/>
      <c r="C140" s="69"/>
      <c r="D140" s="70"/>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row>
    <row r="141" ht="15.75" customHeight="1">
      <c r="A141" s="59"/>
      <c r="B141" s="59"/>
      <c r="C141" s="69"/>
      <c r="D141" s="70"/>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row>
    <row r="142" ht="15.75" customHeight="1">
      <c r="A142" s="59"/>
      <c r="B142" s="59"/>
      <c r="C142" s="69"/>
      <c r="D142" s="70"/>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row>
    <row r="143" ht="15.75" customHeight="1">
      <c r="A143" s="59"/>
      <c r="B143" s="59"/>
      <c r="C143" s="69"/>
      <c r="D143" s="70"/>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row>
    <row r="144" ht="15.75" customHeight="1">
      <c r="A144" s="59"/>
      <c r="B144" s="59"/>
      <c r="C144" s="69"/>
      <c r="D144" s="70"/>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row>
    <row r="145" ht="15.75" customHeight="1">
      <c r="A145" s="59"/>
      <c r="B145" s="59"/>
      <c r="C145" s="69"/>
      <c r="D145" s="70"/>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row>
    <row r="146" ht="15.75" customHeight="1">
      <c r="A146" s="59"/>
      <c r="B146" s="59"/>
      <c r="C146" s="69"/>
      <c r="D146" s="70"/>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row>
    <row r="147" ht="15.75" customHeight="1">
      <c r="A147" s="59"/>
      <c r="B147" s="59"/>
      <c r="C147" s="69"/>
      <c r="D147" s="70"/>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row>
    <row r="148" ht="15.75" customHeight="1">
      <c r="A148" s="59"/>
      <c r="B148" s="59"/>
      <c r="C148" s="69"/>
      <c r="D148" s="70"/>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row>
    <row r="149" ht="15.75" customHeight="1">
      <c r="A149" s="59"/>
      <c r="B149" s="59"/>
      <c r="C149" s="69"/>
      <c r="D149" s="70"/>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row>
    <row r="150" ht="15.75" customHeight="1">
      <c r="A150" s="59"/>
      <c r="B150" s="59"/>
      <c r="C150" s="69"/>
      <c r="D150" s="70"/>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row>
    <row r="151" ht="15.75" customHeight="1">
      <c r="A151" s="59"/>
      <c r="B151" s="59"/>
      <c r="C151" s="69"/>
      <c r="D151" s="70"/>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row>
    <row r="152" ht="15.75" customHeight="1">
      <c r="A152" s="59"/>
      <c r="B152" s="59"/>
      <c r="C152" s="69"/>
      <c r="D152" s="70"/>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row>
    <row r="153" ht="15.75" customHeight="1">
      <c r="A153" s="59"/>
      <c r="B153" s="59"/>
      <c r="C153" s="69"/>
      <c r="D153" s="70"/>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row>
    <row r="154" ht="15.75" customHeight="1">
      <c r="A154" s="59"/>
      <c r="B154" s="59"/>
      <c r="C154" s="69"/>
      <c r="D154" s="70"/>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row>
    <row r="155" ht="15.75" customHeight="1">
      <c r="A155" s="59"/>
      <c r="B155" s="59"/>
      <c r="C155" s="69"/>
      <c r="D155" s="70"/>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row>
    <row r="156" ht="15.75" customHeight="1">
      <c r="A156" s="59"/>
      <c r="B156" s="59"/>
      <c r="C156" s="69"/>
      <c r="D156" s="70"/>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row>
    <row r="157" ht="15.75" customHeight="1">
      <c r="A157" s="59"/>
      <c r="B157" s="59"/>
      <c r="C157" s="69"/>
      <c r="D157" s="70"/>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row>
    <row r="158" ht="15.75" customHeight="1">
      <c r="A158" s="59"/>
      <c r="B158" s="59"/>
      <c r="C158" s="69"/>
      <c r="D158" s="70"/>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row>
    <row r="159" ht="15.75" customHeight="1">
      <c r="A159" s="59"/>
      <c r="B159" s="59"/>
      <c r="C159" s="69"/>
      <c r="D159" s="70"/>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row>
    <row r="160" ht="15.75" customHeight="1">
      <c r="A160" s="59"/>
      <c r="B160" s="59"/>
      <c r="C160" s="69"/>
      <c r="D160" s="70"/>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row>
    <row r="161" ht="15.75" customHeight="1">
      <c r="A161" s="59"/>
      <c r="B161" s="59"/>
      <c r="C161" s="69"/>
      <c r="D161" s="70"/>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row>
    <row r="162" ht="15.75" customHeight="1">
      <c r="A162" s="59"/>
      <c r="B162" s="59"/>
      <c r="C162" s="69"/>
      <c r="D162" s="70"/>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row>
    <row r="163" ht="15.75" customHeight="1">
      <c r="A163" s="59"/>
      <c r="B163" s="59"/>
      <c r="C163" s="69"/>
      <c r="D163" s="70"/>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row>
    <row r="164" ht="15.75" customHeight="1">
      <c r="A164" s="59"/>
      <c r="B164" s="59"/>
      <c r="C164" s="69"/>
      <c r="D164" s="70"/>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row>
    <row r="165" ht="15.75" customHeight="1">
      <c r="A165" s="59"/>
      <c r="B165" s="59"/>
      <c r="C165" s="69"/>
      <c r="D165" s="70"/>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row>
    <row r="166" ht="15.75" customHeight="1">
      <c r="A166" s="59"/>
      <c r="B166" s="59"/>
      <c r="C166" s="69"/>
      <c r="D166" s="70"/>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row>
    <row r="167" ht="15.75" customHeight="1">
      <c r="A167" s="59"/>
      <c r="B167" s="59"/>
      <c r="C167" s="69"/>
      <c r="D167" s="70"/>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row>
    <row r="168" ht="15.75" customHeight="1">
      <c r="A168" s="59"/>
      <c r="B168" s="59"/>
      <c r="C168" s="69"/>
      <c r="D168" s="70"/>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row>
    <row r="169" ht="15.75" customHeight="1">
      <c r="A169" s="59"/>
      <c r="B169" s="59"/>
      <c r="C169" s="69"/>
      <c r="D169" s="70"/>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row>
    <row r="170" ht="15.75" customHeight="1">
      <c r="A170" s="59"/>
      <c r="B170" s="59"/>
      <c r="C170" s="69"/>
      <c r="D170" s="70"/>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row>
    <row r="171" ht="15.75" customHeight="1">
      <c r="A171" s="59"/>
      <c r="B171" s="59"/>
      <c r="C171" s="69"/>
      <c r="D171" s="70"/>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row>
    <row r="172" ht="15.75" customHeight="1">
      <c r="A172" s="59"/>
      <c r="B172" s="59"/>
      <c r="C172" s="69"/>
      <c r="D172" s="70"/>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row>
    <row r="173" ht="15.75" customHeight="1">
      <c r="A173" s="59"/>
      <c r="B173" s="59"/>
      <c r="C173" s="69"/>
      <c r="D173" s="70"/>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row>
    <row r="174" ht="15.75" customHeight="1">
      <c r="A174" s="59"/>
      <c r="B174" s="59"/>
      <c r="C174" s="69"/>
      <c r="D174" s="70"/>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row>
    <row r="175" ht="15.75" customHeight="1">
      <c r="A175" s="59"/>
      <c r="B175" s="59"/>
      <c r="C175" s="69"/>
      <c r="D175" s="70"/>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row>
    <row r="176" ht="15.75" customHeight="1">
      <c r="A176" s="59"/>
      <c r="B176" s="59"/>
      <c r="C176" s="69"/>
      <c r="D176" s="70"/>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row>
    <row r="177" ht="15.75" customHeight="1">
      <c r="A177" s="59"/>
      <c r="B177" s="59"/>
      <c r="C177" s="69"/>
      <c r="D177" s="70"/>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row>
    <row r="178" ht="15.75" customHeight="1">
      <c r="A178" s="59"/>
      <c r="B178" s="59"/>
      <c r="C178" s="69"/>
      <c r="D178" s="70"/>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row>
    <row r="179" ht="15.75" customHeight="1">
      <c r="A179" s="59"/>
      <c r="B179" s="59"/>
      <c r="C179" s="69"/>
      <c r="D179" s="70"/>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59"/>
      <c r="AN179" s="59"/>
    </row>
    <row r="180" ht="15.75" customHeight="1">
      <c r="A180" s="59"/>
      <c r="B180" s="59"/>
      <c r="C180" s="69"/>
      <c r="D180" s="70"/>
      <c r="E180" s="59"/>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row>
    <row r="181" ht="15.75" customHeight="1">
      <c r="A181" s="59"/>
      <c r="B181" s="59"/>
      <c r="C181" s="69"/>
      <c r="D181" s="70"/>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row>
    <row r="182" ht="15.75" customHeight="1">
      <c r="A182" s="59"/>
      <c r="B182" s="59"/>
      <c r="C182" s="69"/>
      <c r="D182" s="70"/>
      <c r="E182" s="59"/>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row>
    <row r="183" ht="15.75" customHeight="1">
      <c r="A183" s="59"/>
      <c r="B183" s="59"/>
      <c r="C183" s="69"/>
      <c r="D183" s="70"/>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row>
    <row r="184" ht="15.75" customHeight="1">
      <c r="A184" s="59"/>
      <c r="B184" s="59"/>
      <c r="C184" s="69"/>
      <c r="D184" s="70"/>
      <c r="E184" s="59"/>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59"/>
      <c r="AN184" s="59"/>
    </row>
    <row r="185" ht="15.75" customHeight="1">
      <c r="A185" s="59"/>
      <c r="B185" s="59"/>
      <c r="C185" s="69"/>
      <c r="D185" s="70"/>
      <c r="E185" s="59"/>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59"/>
      <c r="AN185" s="59"/>
    </row>
    <row r="186" ht="15.75" customHeight="1">
      <c r="A186" s="59"/>
      <c r="B186" s="59"/>
      <c r="C186" s="69"/>
      <c r="D186" s="70"/>
      <c r="E186" s="59"/>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59"/>
      <c r="AN186" s="59"/>
    </row>
    <row r="187" ht="15.75" customHeight="1">
      <c r="A187" s="59"/>
      <c r="B187" s="59"/>
      <c r="C187" s="69"/>
      <c r="D187" s="70"/>
      <c r="E187" s="5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9"/>
      <c r="AK187" s="59"/>
      <c r="AL187" s="59"/>
      <c r="AM187" s="59"/>
      <c r="AN187" s="59"/>
    </row>
    <row r="188" ht="15.75" customHeight="1">
      <c r="A188" s="59"/>
      <c r="B188" s="59"/>
      <c r="C188" s="69"/>
      <c r="D188" s="70"/>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row>
    <row r="189" ht="15.75" customHeight="1">
      <c r="A189" s="59"/>
      <c r="B189" s="59"/>
      <c r="C189" s="69"/>
      <c r="D189" s="70"/>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59"/>
      <c r="AN189" s="59"/>
    </row>
    <row r="190" ht="15.75" customHeight="1">
      <c r="A190" s="59"/>
      <c r="B190" s="59"/>
      <c r="C190" s="69"/>
      <c r="D190" s="70"/>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row>
    <row r="191" ht="15.75" customHeight="1">
      <c r="A191" s="59"/>
      <c r="B191" s="59"/>
      <c r="C191" s="69"/>
      <c r="D191" s="70"/>
      <c r="E191" s="59"/>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row>
    <row r="192" ht="15.75" customHeight="1">
      <c r="A192" s="59"/>
      <c r="B192" s="59"/>
      <c r="C192" s="69"/>
      <c r="D192" s="70"/>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row>
    <row r="193" ht="15.75" customHeight="1">
      <c r="A193" s="59"/>
      <c r="B193" s="59"/>
      <c r="C193" s="69"/>
      <c r="D193" s="70"/>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59"/>
      <c r="AN193" s="59"/>
    </row>
    <row r="194" ht="15.75" customHeight="1">
      <c r="A194" s="59"/>
      <c r="B194" s="59"/>
      <c r="C194" s="69"/>
      <c r="D194" s="70"/>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59"/>
      <c r="AN194" s="59"/>
    </row>
    <row r="195" ht="15.75" customHeight="1">
      <c r="A195" s="59"/>
      <c r="B195" s="59"/>
      <c r="C195" s="69"/>
      <c r="D195" s="70"/>
      <c r="E195" s="59"/>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row>
    <row r="196" ht="15.75" customHeight="1">
      <c r="A196" s="59"/>
      <c r="B196" s="59"/>
      <c r="C196" s="69"/>
      <c r="D196" s="70"/>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row>
    <row r="197" ht="15.75" customHeight="1">
      <c r="A197" s="59"/>
      <c r="B197" s="59"/>
      <c r="C197" s="69"/>
      <c r="D197" s="70"/>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row>
    <row r="198" ht="15.75" customHeight="1">
      <c r="A198" s="59"/>
      <c r="B198" s="59"/>
      <c r="C198" s="69"/>
      <c r="D198" s="70"/>
      <c r="E198" s="59"/>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row>
    <row r="199" ht="15.75" customHeight="1">
      <c r="A199" s="59"/>
      <c r="B199" s="59"/>
      <c r="C199" s="69"/>
      <c r="D199" s="70"/>
      <c r="E199" s="59"/>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row>
    <row r="200" ht="15.75" customHeight="1">
      <c r="A200" s="59"/>
      <c r="B200" s="59"/>
      <c r="C200" s="69"/>
      <c r="D200" s="70"/>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row>
    <row r="201" ht="15.75" customHeight="1">
      <c r="A201" s="59"/>
      <c r="B201" s="59"/>
      <c r="C201" s="69"/>
      <c r="D201" s="70"/>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59"/>
      <c r="AN201" s="59"/>
    </row>
    <row r="202" ht="15.75" customHeight="1">
      <c r="A202" s="59"/>
      <c r="B202" s="59"/>
      <c r="C202" s="69"/>
      <c r="D202" s="70"/>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c r="AJ202" s="59"/>
      <c r="AK202" s="59"/>
      <c r="AL202" s="59"/>
      <c r="AM202" s="59"/>
      <c r="AN202" s="59"/>
    </row>
    <row r="203" ht="15.75" customHeight="1">
      <c r="A203" s="59"/>
      <c r="B203" s="59"/>
      <c r="C203" s="69"/>
      <c r="D203" s="70"/>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c r="AJ203" s="59"/>
      <c r="AK203" s="59"/>
      <c r="AL203" s="59"/>
      <c r="AM203" s="59"/>
      <c r="AN203" s="59"/>
    </row>
    <row r="204" ht="15.75" customHeight="1">
      <c r="A204" s="59"/>
      <c r="B204" s="59"/>
      <c r="C204" s="69"/>
      <c r="D204" s="70"/>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c r="AK204" s="59"/>
      <c r="AL204" s="59"/>
      <c r="AM204" s="59"/>
      <c r="AN204" s="59"/>
    </row>
    <row r="205" ht="15.75" customHeight="1">
      <c r="A205" s="59"/>
      <c r="B205" s="59"/>
      <c r="C205" s="69"/>
      <c r="D205" s="70"/>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c r="AK205" s="59"/>
      <c r="AL205" s="59"/>
      <c r="AM205" s="59"/>
      <c r="AN205" s="59"/>
    </row>
    <row r="206" ht="15.75" customHeight="1">
      <c r="A206" s="59"/>
      <c r="B206" s="59"/>
      <c r="C206" s="69"/>
      <c r="D206" s="70"/>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c r="AJ206" s="59"/>
      <c r="AK206" s="59"/>
      <c r="AL206" s="59"/>
      <c r="AM206" s="59"/>
      <c r="AN206" s="59"/>
    </row>
    <row r="207" ht="15.75" customHeight="1">
      <c r="A207" s="59"/>
      <c r="B207" s="59"/>
      <c r="C207" s="69"/>
      <c r="D207" s="70"/>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59"/>
      <c r="AN207" s="59"/>
    </row>
    <row r="208" ht="15.75" customHeight="1">
      <c r="A208" s="59"/>
      <c r="B208" s="59"/>
      <c r="C208" s="69"/>
      <c r="D208" s="70"/>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c r="AJ208" s="59"/>
      <c r="AK208" s="59"/>
      <c r="AL208" s="59"/>
      <c r="AM208" s="59"/>
      <c r="AN208" s="59"/>
    </row>
    <row r="209" ht="15.75" customHeight="1">
      <c r="A209" s="59"/>
      <c r="B209" s="59"/>
      <c r="C209" s="69"/>
      <c r="D209" s="70"/>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59"/>
      <c r="AN209" s="59"/>
    </row>
    <row r="210" ht="15.75" customHeight="1">
      <c r="A210" s="59"/>
      <c r="B210" s="59"/>
      <c r="C210" s="69"/>
      <c r="D210" s="70"/>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c r="AJ210" s="59"/>
      <c r="AK210" s="59"/>
      <c r="AL210" s="59"/>
      <c r="AM210" s="59"/>
      <c r="AN210" s="59"/>
    </row>
    <row r="211" ht="15.75" customHeight="1">
      <c r="A211" s="59"/>
      <c r="B211" s="59"/>
      <c r="C211" s="69"/>
      <c r="D211" s="70"/>
      <c r="E211" s="59"/>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c r="AJ211" s="59"/>
      <c r="AK211" s="59"/>
      <c r="AL211" s="59"/>
      <c r="AM211" s="59"/>
      <c r="AN211" s="59"/>
    </row>
    <row r="212" ht="15.75" customHeight="1">
      <c r="A212" s="59"/>
      <c r="B212" s="59"/>
      <c r="C212" s="69"/>
      <c r="D212" s="70"/>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c r="AJ212" s="59"/>
      <c r="AK212" s="59"/>
      <c r="AL212" s="59"/>
      <c r="AM212" s="59"/>
      <c r="AN212" s="59"/>
    </row>
    <row r="213" ht="15.75" customHeight="1">
      <c r="A213" s="59"/>
      <c r="B213" s="59"/>
      <c r="C213" s="69"/>
      <c r="D213" s="70"/>
      <c r="E213" s="59"/>
      <c r="F213" s="59"/>
      <c r="G213" s="59"/>
      <c r="H213" s="59"/>
      <c r="I213" s="59"/>
      <c r="J213" s="59"/>
      <c r="K213" s="59"/>
      <c r="L213" s="5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c r="AJ213" s="59"/>
      <c r="AK213" s="59"/>
      <c r="AL213" s="59"/>
      <c r="AM213" s="59"/>
      <c r="AN213" s="59"/>
    </row>
    <row r="214" ht="15.75" customHeight="1">
      <c r="A214" s="59"/>
      <c r="B214" s="59"/>
      <c r="C214" s="69"/>
      <c r="D214" s="70"/>
      <c r="E214" s="59"/>
      <c r="F214" s="59"/>
      <c r="G214" s="59"/>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c r="AJ214" s="59"/>
      <c r="AK214" s="59"/>
      <c r="AL214" s="59"/>
      <c r="AM214" s="59"/>
      <c r="AN214" s="59"/>
    </row>
    <row r="215" ht="15.75" customHeight="1">
      <c r="A215" s="59"/>
      <c r="B215" s="59"/>
      <c r="C215" s="69"/>
      <c r="D215" s="70"/>
      <c r="E215" s="59"/>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c r="AK215" s="59"/>
      <c r="AL215" s="59"/>
      <c r="AM215" s="59"/>
      <c r="AN215" s="59"/>
    </row>
    <row r="216" ht="15.75" customHeight="1">
      <c r="A216" s="59"/>
      <c r="B216" s="59"/>
      <c r="C216" s="69"/>
      <c r="D216" s="70"/>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row>
    <row r="217" ht="15.75" customHeight="1">
      <c r="A217" s="59"/>
      <c r="B217" s="59"/>
      <c r="C217" s="69"/>
      <c r="D217" s="70"/>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row>
    <row r="218" ht="15.75" customHeight="1">
      <c r="A218" s="59"/>
      <c r="B218" s="59"/>
      <c r="C218" s="69"/>
      <c r="D218" s="70"/>
      <c r="E218" s="59"/>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59"/>
      <c r="AN218" s="59"/>
    </row>
    <row r="219" ht="15.75" customHeight="1">
      <c r="A219" s="59"/>
      <c r="B219" s="59"/>
      <c r="C219" s="69"/>
      <c r="D219" s="70"/>
      <c r="E219" s="59"/>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59"/>
      <c r="AK219" s="59"/>
      <c r="AL219" s="59"/>
      <c r="AM219" s="59"/>
      <c r="AN219" s="59"/>
    </row>
    <row r="220" ht="15.75" customHeight="1">
      <c r="A220" s="59"/>
      <c r="B220" s="59"/>
      <c r="C220" s="69"/>
      <c r="D220" s="70"/>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row>
    <row r="221" ht="15.75" customHeight="1">
      <c r="A221" s="59"/>
      <c r="B221" s="59"/>
      <c r="C221" s="69"/>
      <c r="D221" s="70"/>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row>
    <row r="222" ht="15.75" customHeight="1">
      <c r="A222" s="59"/>
      <c r="B222" s="59"/>
      <c r="C222" s="69"/>
      <c r="D222" s="70"/>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row>
    <row r="223" ht="15.75" customHeight="1">
      <c r="A223" s="59"/>
      <c r="B223" s="59"/>
      <c r="C223" s="69"/>
      <c r="D223" s="70"/>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c r="AN223" s="59"/>
    </row>
    <row r="224" ht="15.75" customHeight="1">
      <c r="A224" s="59"/>
      <c r="B224" s="59"/>
      <c r="C224" s="69"/>
      <c r="D224" s="70"/>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row>
    <row r="225" ht="15.75" customHeight="1">
      <c r="A225" s="59"/>
      <c r="B225" s="59"/>
      <c r="C225" s="69"/>
      <c r="D225" s="70"/>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59"/>
      <c r="AN225" s="59"/>
    </row>
    <row r="226" ht="15.75" customHeight="1">
      <c r="A226" s="59"/>
      <c r="B226" s="59"/>
      <c r="C226" s="69"/>
      <c r="D226" s="70"/>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59"/>
      <c r="AN226" s="59"/>
    </row>
    <row r="227" ht="15.75" customHeight="1">
      <c r="A227" s="59"/>
      <c r="B227" s="59"/>
      <c r="C227" s="69"/>
      <c r="D227" s="70"/>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c r="AN227" s="59"/>
    </row>
    <row r="228" ht="15.75" customHeight="1">
      <c r="A228" s="59"/>
      <c r="B228" s="59"/>
      <c r="C228" s="69"/>
      <c r="D228" s="70"/>
      <c r="E228" s="59"/>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59"/>
      <c r="AN228" s="59"/>
    </row>
    <row r="229" ht="15.75" customHeight="1">
      <c r="A229" s="59"/>
      <c r="B229" s="59"/>
      <c r="C229" s="69"/>
      <c r="D229" s="70"/>
      <c r="E229" s="59"/>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c r="AJ229" s="59"/>
      <c r="AK229" s="59"/>
      <c r="AL229" s="59"/>
      <c r="AM229" s="59"/>
      <c r="AN229" s="59"/>
    </row>
    <row r="230" ht="15.75" customHeight="1">
      <c r="A230" s="59"/>
      <c r="B230" s="59"/>
      <c r="C230" s="69"/>
      <c r="D230" s="70"/>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row>
    <row r="231" ht="15.75" customHeight="1">
      <c r="A231" s="59"/>
      <c r="B231" s="59"/>
      <c r="C231" s="69"/>
      <c r="D231" s="70"/>
      <c r="E231" s="5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59"/>
      <c r="AN231" s="59"/>
    </row>
    <row r="232" ht="15.75" customHeight="1">
      <c r="A232" s="59"/>
      <c r="B232" s="59"/>
      <c r="C232" s="69"/>
      <c r="D232" s="70"/>
      <c r="E232" s="59"/>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9"/>
      <c r="AN232" s="59"/>
    </row>
    <row r="233" ht="15.75" customHeight="1">
      <c r="A233" s="59"/>
      <c r="B233" s="59"/>
      <c r="C233" s="69"/>
      <c r="D233" s="70"/>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row>
    <row r="234" ht="15.75" customHeight="1">
      <c r="A234" s="59"/>
      <c r="B234" s="59"/>
      <c r="C234" s="69"/>
      <c r="D234" s="70"/>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row>
    <row r="235" ht="15.75" customHeight="1">
      <c r="A235" s="59"/>
      <c r="B235" s="59"/>
      <c r="C235" s="69"/>
      <c r="D235" s="70"/>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59"/>
      <c r="AN235" s="59"/>
    </row>
    <row r="236" ht="15.75" customHeight="1">
      <c r="A236" s="59"/>
      <c r="B236" s="59"/>
      <c r="C236" s="69"/>
      <c r="D236" s="70"/>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c r="AJ236" s="59"/>
      <c r="AK236" s="59"/>
      <c r="AL236" s="59"/>
      <c r="AM236" s="59"/>
      <c r="AN236" s="59"/>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3"/>
    <mergeCell ref="E34:E36"/>
    <mergeCell ref="E1:F1"/>
    <mergeCell ref="AL1:AL2"/>
    <mergeCell ref="AM1:AM2"/>
    <mergeCell ref="AN1:AN2"/>
    <mergeCell ref="A3:A7"/>
    <mergeCell ref="A8:A12"/>
    <mergeCell ref="A13:A17"/>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687</v>
      </c>
      <c r="C1" s="9"/>
      <c r="D1" s="10"/>
      <c r="E1" s="11" t="s">
        <v>8</v>
      </c>
      <c r="F1" s="12"/>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14" t="s">
        <v>9</v>
      </c>
      <c r="AM1" s="14" t="s">
        <v>10</v>
      </c>
      <c r="AN1" s="14" t="s">
        <v>11</v>
      </c>
    </row>
    <row r="2" ht="30.0" customHeight="1">
      <c r="A2" s="15" t="s">
        <v>12</v>
      </c>
      <c r="B2" s="15" t="s">
        <v>13</v>
      </c>
      <c r="C2" s="16" t="s">
        <v>14</v>
      </c>
      <c r="D2" s="17" t="s">
        <v>15</v>
      </c>
      <c r="E2" s="17" t="s">
        <v>16</v>
      </c>
      <c r="F2" s="18" t="s">
        <v>17</v>
      </c>
      <c r="G2" s="19" t="s">
        <v>18</v>
      </c>
      <c r="H2" s="19" t="s">
        <v>19</v>
      </c>
      <c r="I2" s="19" t="s">
        <v>20</v>
      </c>
      <c r="J2" s="19" t="s">
        <v>21</v>
      </c>
      <c r="K2" s="19" t="s">
        <v>22</v>
      </c>
      <c r="L2" s="19" t="s">
        <v>23</v>
      </c>
      <c r="M2" s="19" t="s">
        <v>24</v>
      </c>
      <c r="N2" s="19" t="s">
        <v>25</v>
      </c>
      <c r="O2" s="19" t="s">
        <v>26</v>
      </c>
      <c r="P2" s="19" t="s">
        <v>27</v>
      </c>
      <c r="Q2" s="19" t="s">
        <v>28</v>
      </c>
      <c r="R2" s="19" t="s">
        <v>29</v>
      </c>
      <c r="S2" s="19" t="s">
        <v>30</v>
      </c>
      <c r="T2" s="19" t="s">
        <v>31</v>
      </c>
      <c r="U2" s="19" t="s">
        <v>32</v>
      </c>
      <c r="V2" s="19" t="s">
        <v>33</v>
      </c>
      <c r="W2" s="19" t="s">
        <v>34</v>
      </c>
      <c r="X2" s="19" t="s">
        <v>35</v>
      </c>
      <c r="Y2" s="20" t="s">
        <v>36</v>
      </c>
      <c r="Z2" s="20" t="s">
        <v>37</v>
      </c>
      <c r="AA2" s="20" t="s">
        <v>38</v>
      </c>
      <c r="AB2" s="20" t="s">
        <v>39</v>
      </c>
      <c r="AC2" s="20" t="s">
        <v>40</v>
      </c>
      <c r="AD2" s="20" t="s">
        <v>41</v>
      </c>
      <c r="AE2" s="20" t="s">
        <v>42</v>
      </c>
      <c r="AF2" s="20" t="s">
        <v>43</v>
      </c>
      <c r="AG2" s="20" t="s">
        <v>44</v>
      </c>
      <c r="AH2" s="20" t="s">
        <v>45</v>
      </c>
      <c r="AI2" s="20" t="s">
        <v>46</v>
      </c>
      <c r="AJ2" s="20" t="s">
        <v>47</v>
      </c>
      <c r="AK2" s="47" t="s">
        <v>48</v>
      </c>
      <c r="AL2" s="22"/>
      <c r="AM2" s="22"/>
      <c r="AN2" s="22"/>
    </row>
    <row r="3">
      <c r="A3" s="33" t="s">
        <v>817</v>
      </c>
      <c r="B3" s="24" t="s">
        <v>818</v>
      </c>
      <c r="C3" s="25">
        <v>1.0</v>
      </c>
      <c r="D3" s="24" t="s">
        <v>819</v>
      </c>
      <c r="E3" s="71" t="s">
        <v>820</v>
      </c>
      <c r="F3" s="72" t="s">
        <v>821</v>
      </c>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28">
        <v>30.0</v>
      </c>
      <c r="AL3" s="29">
        <f t="shared" ref="AL3:AL32" si="1">(COUNTIF(G3:AJ3,"WT"))/$AK$3</f>
        <v>0</v>
      </c>
      <c r="AM3" s="30">
        <f>(COUNTIF(G3:AJ3,"SU"))/AK3</f>
        <v>0</v>
      </c>
      <c r="AN3" s="29">
        <f>(COUNTIF(G3:AJ3,"GD"))/AK3</f>
        <v>0</v>
      </c>
    </row>
    <row r="4">
      <c r="A4" s="31"/>
      <c r="B4" s="24" t="s">
        <v>822</v>
      </c>
      <c r="C4" s="25">
        <v>2.0</v>
      </c>
      <c r="D4" s="24" t="s">
        <v>823</v>
      </c>
      <c r="E4" s="27" t="s">
        <v>824</v>
      </c>
      <c r="F4" s="27" t="s">
        <v>825</v>
      </c>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13"/>
      <c r="AL4" s="29">
        <f t="shared" si="1"/>
        <v>0</v>
      </c>
      <c r="AM4" s="30">
        <f>(COUNTIF(G4:AJ4,"SU"))/AK3</f>
        <v>0</v>
      </c>
      <c r="AN4" s="30">
        <f>(COUNTIF(G4:AJ4,"GD"))/AK3</f>
        <v>0</v>
      </c>
    </row>
    <row r="5">
      <c r="A5" s="31"/>
      <c r="B5" s="24" t="s">
        <v>826</v>
      </c>
      <c r="C5" s="25">
        <v>3.0</v>
      </c>
      <c r="D5" s="24" t="s">
        <v>827</v>
      </c>
      <c r="E5" s="27" t="s">
        <v>828</v>
      </c>
      <c r="F5" s="27" t="s">
        <v>829</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13"/>
      <c r="AL5" s="29">
        <f t="shared" si="1"/>
        <v>0</v>
      </c>
      <c r="AM5" s="30">
        <f>(COUNTIF(G5:AJ5,"SU"))/AK3</f>
        <v>0</v>
      </c>
      <c r="AN5" s="30">
        <f>(COUNTIF(G5:AJ5,"GD"))/AK3</f>
        <v>0</v>
      </c>
    </row>
    <row r="6">
      <c r="A6" s="31"/>
      <c r="B6" s="24" t="s">
        <v>830</v>
      </c>
      <c r="C6" s="25">
        <v>4.0</v>
      </c>
      <c r="D6" s="24" t="s">
        <v>831</v>
      </c>
      <c r="E6" s="27" t="s">
        <v>832</v>
      </c>
      <c r="F6" s="27" t="s">
        <v>833</v>
      </c>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13"/>
      <c r="AL6" s="29">
        <f t="shared" si="1"/>
        <v>0</v>
      </c>
      <c r="AM6" s="29">
        <f>(COUNTIF(G6:AJ6,"SU"))/AK3</f>
        <v>0</v>
      </c>
      <c r="AN6" s="30">
        <f>(COUNTIF(G6:AJ6,"GD"))/AK3</f>
        <v>0</v>
      </c>
    </row>
    <row r="7">
      <c r="A7" s="32"/>
      <c r="B7" s="24" t="s">
        <v>834</v>
      </c>
      <c r="C7" s="25">
        <v>5.0</v>
      </c>
      <c r="D7" s="24" t="s">
        <v>835</v>
      </c>
      <c r="E7" s="27" t="s">
        <v>836</v>
      </c>
      <c r="F7" s="27" t="s">
        <v>837</v>
      </c>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13"/>
      <c r="AL7" s="29">
        <f t="shared" si="1"/>
        <v>0</v>
      </c>
      <c r="AM7" s="29">
        <f>(COUNTIF(G7:AJ7,"SU"))/AK3</f>
        <v>0</v>
      </c>
      <c r="AN7" s="30">
        <f>(COUNTIF(G7:AJ7,"GD"))/AK3</f>
        <v>0</v>
      </c>
    </row>
    <row r="8">
      <c r="A8" s="23" t="s">
        <v>838</v>
      </c>
      <c r="B8" s="24" t="s">
        <v>839</v>
      </c>
      <c r="C8" s="25">
        <v>1.0</v>
      </c>
      <c r="D8" s="24" t="s">
        <v>840</v>
      </c>
      <c r="E8" s="27" t="s">
        <v>841</v>
      </c>
      <c r="F8" s="27" t="s">
        <v>842</v>
      </c>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13"/>
      <c r="AL8" s="29">
        <f t="shared" si="1"/>
        <v>0</v>
      </c>
      <c r="AM8" s="30">
        <f>(COUNTIF(G8:AJ8,"SU"))/AK3</f>
        <v>0</v>
      </c>
      <c r="AN8" s="30">
        <f>(COUNTIF(G8:AJ8,"GD"))/AK3</f>
        <v>0</v>
      </c>
    </row>
    <row r="9">
      <c r="A9" s="31"/>
      <c r="B9" s="24" t="s">
        <v>843</v>
      </c>
      <c r="C9" s="25">
        <v>2.0</v>
      </c>
      <c r="D9" s="24" t="s">
        <v>844</v>
      </c>
      <c r="E9" s="27" t="s">
        <v>845</v>
      </c>
      <c r="F9" s="27" t="s">
        <v>846</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13"/>
      <c r="AL9" s="29">
        <f t="shared" si="1"/>
        <v>0</v>
      </c>
      <c r="AM9" s="30">
        <f>(COUNTIF(G9:AJ9,"SU"))/AK3</f>
        <v>0</v>
      </c>
      <c r="AN9" s="30">
        <f>(COUNTIF(G9:AJ9,"GD"))/AK3</f>
        <v>0</v>
      </c>
    </row>
    <row r="10">
      <c r="A10" s="31"/>
      <c r="B10" s="24" t="s">
        <v>847</v>
      </c>
      <c r="C10" s="25">
        <v>3.0</v>
      </c>
      <c r="D10" s="24" t="s">
        <v>848</v>
      </c>
      <c r="E10" s="27" t="s">
        <v>849</v>
      </c>
      <c r="F10" s="27" t="s">
        <v>850</v>
      </c>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13"/>
      <c r="AL10" s="29">
        <f t="shared" si="1"/>
        <v>0</v>
      </c>
      <c r="AM10" s="30">
        <f>(COUNTIF(G10:AJ10,"SU"))/AK3</f>
        <v>0</v>
      </c>
      <c r="AN10" s="30">
        <f>(COUNTIF(G10:AJ10,"GD"))/AK3</f>
        <v>0</v>
      </c>
    </row>
    <row r="11">
      <c r="A11" s="31"/>
      <c r="B11" s="24" t="s">
        <v>851</v>
      </c>
      <c r="C11" s="25">
        <v>4.0</v>
      </c>
      <c r="D11" s="24" t="s">
        <v>852</v>
      </c>
      <c r="E11" s="27" t="s">
        <v>853</v>
      </c>
      <c r="F11" s="27" t="s">
        <v>854</v>
      </c>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13"/>
      <c r="AL11" s="29">
        <f t="shared" si="1"/>
        <v>0</v>
      </c>
      <c r="AM11" s="30">
        <f>(COUNTIF(G11:AJ11,"SU"))/AK3</f>
        <v>0</v>
      </c>
      <c r="AN11" s="30">
        <f>(COUNTIF(G11:AJ11,"GD"))/AK3</f>
        <v>0</v>
      </c>
    </row>
    <row r="12">
      <c r="A12" s="32"/>
      <c r="B12" s="24" t="s">
        <v>855</v>
      </c>
      <c r="C12" s="25">
        <v>5.0</v>
      </c>
      <c r="D12" s="24" t="s">
        <v>856</v>
      </c>
      <c r="E12" s="27" t="s">
        <v>857</v>
      </c>
      <c r="F12" s="27" t="s">
        <v>858</v>
      </c>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13"/>
      <c r="AL12" s="29">
        <f t="shared" si="1"/>
        <v>0</v>
      </c>
      <c r="AM12" s="30">
        <f>(COUNTIF(G12:AJ12,"SU"))/AK3</f>
        <v>0</v>
      </c>
      <c r="AN12" s="30">
        <f>(COUNTIF(G12:AJ12,"GD"))/AK3</f>
        <v>0</v>
      </c>
    </row>
    <row r="13">
      <c r="A13" s="33" t="s">
        <v>859</v>
      </c>
      <c r="B13" s="24" t="s">
        <v>860</v>
      </c>
      <c r="C13" s="25">
        <v>1.0</v>
      </c>
      <c r="D13" s="24" t="s">
        <v>861</v>
      </c>
      <c r="E13" s="27" t="s">
        <v>862</v>
      </c>
      <c r="F13" s="27" t="s">
        <v>863</v>
      </c>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13"/>
      <c r="AL13" s="29">
        <f t="shared" si="1"/>
        <v>0</v>
      </c>
      <c r="AM13" s="30">
        <f>(COUNTIF(G13:AJ13,"SU"))/AK3</f>
        <v>0</v>
      </c>
      <c r="AN13" s="30">
        <f>(COUNTIF(G13:AJ13,"GD"))/AK3</f>
        <v>0</v>
      </c>
    </row>
    <row r="14">
      <c r="A14" s="31"/>
      <c r="B14" s="24" t="s">
        <v>864</v>
      </c>
      <c r="C14" s="25">
        <v>2.0</v>
      </c>
      <c r="D14" s="73" t="s">
        <v>865</v>
      </c>
      <c r="E14" s="27" t="s">
        <v>866</v>
      </c>
      <c r="F14" s="27" t="s">
        <v>867</v>
      </c>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13"/>
      <c r="AL14" s="29">
        <f t="shared" si="1"/>
        <v>0</v>
      </c>
      <c r="AM14" s="30">
        <f>(COUNTIF(G14:AJ14,"SU"))/AK3</f>
        <v>0</v>
      </c>
      <c r="AN14" s="30">
        <f>(COUNTIF(G14:AJ14,"GD"))/AK3</f>
        <v>0</v>
      </c>
    </row>
    <row r="15">
      <c r="A15" s="31"/>
      <c r="B15" s="24" t="s">
        <v>868</v>
      </c>
      <c r="C15" s="25">
        <v>3.0</v>
      </c>
      <c r="D15" s="24" t="s">
        <v>869</v>
      </c>
      <c r="E15" s="27" t="s">
        <v>870</v>
      </c>
      <c r="F15" s="27" t="s">
        <v>871</v>
      </c>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13"/>
      <c r="AL15" s="29">
        <f t="shared" si="1"/>
        <v>0</v>
      </c>
      <c r="AM15" s="30">
        <f>(COUNTIF(G15:AJ15,"SU"))/AK3</f>
        <v>0</v>
      </c>
      <c r="AN15" s="30">
        <f>(COUNTIF(G15:AJ15,"GD"))/AK3</f>
        <v>0</v>
      </c>
    </row>
    <row r="16">
      <c r="A16" s="31"/>
      <c r="B16" s="24" t="s">
        <v>872</v>
      </c>
      <c r="C16" s="25">
        <v>4.0</v>
      </c>
      <c r="D16" s="24" t="s">
        <v>873</v>
      </c>
      <c r="E16" s="27" t="s">
        <v>874</v>
      </c>
      <c r="F16" s="27" t="s">
        <v>875</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13"/>
      <c r="AL16" s="29">
        <f t="shared" si="1"/>
        <v>0</v>
      </c>
      <c r="AM16" s="30">
        <f>(COUNTIF(G16:AJ16,"SU"))/AK3</f>
        <v>0</v>
      </c>
      <c r="AN16" s="30">
        <f>(COUNTIF(G16:AJ16,"GD"))/AK3</f>
        <v>0</v>
      </c>
    </row>
    <row r="17">
      <c r="A17" s="32"/>
      <c r="B17" s="24" t="s">
        <v>876</v>
      </c>
      <c r="C17" s="25">
        <v>5.0</v>
      </c>
      <c r="D17" s="24" t="s">
        <v>877</v>
      </c>
      <c r="E17" s="27" t="s">
        <v>878</v>
      </c>
      <c r="F17" s="27" t="s">
        <v>879</v>
      </c>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13"/>
      <c r="AL17" s="29">
        <f t="shared" si="1"/>
        <v>0</v>
      </c>
      <c r="AM17" s="30">
        <f>(COUNTIF(G17:AJ17,"SU"))/AK3</f>
        <v>0</v>
      </c>
      <c r="AN17" s="30">
        <f>(COUNTIF(G17:AJ17,"GD"))/AK3</f>
        <v>0</v>
      </c>
    </row>
    <row r="18">
      <c r="A18" s="23" t="s">
        <v>880</v>
      </c>
      <c r="B18" s="24" t="s">
        <v>881</v>
      </c>
      <c r="C18" s="25">
        <v>1.0</v>
      </c>
      <c r="D18" s="24" t="s">
        <v>882</v>
      </c>
      <c r="E18" s="66" t="s">
        <v>883</v>
      </c>
      <c r="F18" s="66" t="s">
        <v>884</v>
      </c>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13"/>
      <c r="AL18" s="29">
        <f t="shared" si="1"/>
        <v>0</v>
      </c>
      <c r="AM18" s="30">
        <f>(COUNTIF(G18:AJ18,"SU"))/AK3</f>
        <v>0</v>
      </c>
      <c r="AN18" s="30">
        <f>(COUNTIF(G18:AJ18,"GD"))/AK3</f>
        <v>0</v>
      </c>
    </row>
    <row r="19">
      <c r="A19" s="31"/>
      <c r="B19" s="24" t="s">
        <v>885</v>
      </c>
      <c r="C19" s="25">
        <v>2.0</v>
      </c>
      <c r="D19" s="24" t="s">
        <v>886</v>
      </c>
      <c r="E19" s="27" t="s">
        <v>887</v>
      </c>
      <c r="F19" s="27" t="s">
        <v>888</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13"/>
      <c r="AL19" s="29">
        <f t="shared" si="1"/>
        <v>0</v>
      </c>
      <c r="AM19" s="30">
        <f>(COUNTIF(G19:AJ19,"SU"))/AK3</f>
        <v>0</v>
      </c>
      <c r="AN19" s="30">
        <f>(COUNTIF(G19:AJ19,"GD"))/AK3</f>
        <v>0</v>
      </c>
    </row>
    <row r="20">
      <c r="A20" s="31"/>
      <c r="B20" s="24" t="s">
        <v>889</v>
      </c>
      <c r="C20" s="25">
        <v>3.0</v>
      </c>
      <c r="D20" s="24" t="s">
        <v>890</v>
      </c>
      <c r="E20" s="27" t="s">
        <v>891</v>
      </c>
      <c r="F20" s="27" t="s">
        <v>892</v>
      </c>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13"/>
      <c r="AL20" s="29">
        <f t="shared" si="1"/>
        <v>0</v>
      </c>
      <c r="AM20" s="30">
        <f>(COUNTIF(G20:AJ20,"SU"))/AK3</f>
        <v>0</v>
      </c>
      <c r="AN20" s="30">
        <f>(COUNTIF(G20:AJ20,"GD"))/AK3</f>
        <v>0</v>
      </c>
    </row>
    <row r="21">
      <c r="A21" s="31"/>
      <c r="B21" s="24" t="s">
        <v>893</v>
      </c>
      <c r="C21" s="25">
        <v>4.0</v>
      </c>
      <c r="D21" s="24" t="s">
        <v>894</v>
      </c>
      <c r="E21" s="27" t="s">
        <v>895</v>
      </c>
      <c r="F21" s="27" t="s">
        <v>896</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13"/>
      <c r="AL21" s="29">
        <f t="shared" si="1"/>
        <v>0</v>
      </c>
      <c r="AM21" s="30">
        <f>(COUNTIF(G21:AJ21,"SU"))/AK3</f>
        <v>0</v>
      </c>
      <c r="AN21" s="30">
        <f>(COUNTIF(G21:AJ21,"GD"))/AK3</f>
        <v>0</v>
      </c>
    </row>
    <row r="22">
      <c r="A22" s="32"/>
      <c r="B22" s="24" t="s">
        <v>897</v>
      </c>
      <c r="C22" s="25">
        <v>5.0</v>
      </c>
      <c r="D22" s="24" t="s">
        <v>898</v>
      </c>
      <c r="E22" s="27" t="s">
        <v>899</v>
      </c>
      <c r="F22" s="27" t="s">
        <v>900</v>
      </c>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13"/>
      <c r="AL22" s="29">
        <f t="shared" si="1"/>
        <v>0</v>
      </c>
      <c r="AM22" s="30">
        <f>(COUNTIF(G22:AJ22,"SU"))/AK3</f>
        <v>0</v>
      </c>
      <c r="AN22" s="30">
        <f>(COUNTIF(G22:AJ22,"GD"))/AK3</f>
        <v>0</v>
      </c>
    </row>
    <row r="23">
      <c r="A23" s="33" t="s">
        <v>901</v>
      </c>
      <c r="B23" s="24" t="s">
        <v>902</v>
      </c>
      <c r="C23" s="25">
        <v>1.0</v>
      </c>
      <c r="D23" s="24" t="s">
        <v>903</v>
      </c>
      <c r="E23" s="27" t="s">
        <v>904</v>
      </c>
      <c r="F23" s="27" t="s">
        <v>905</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13"/>
      <c r="AL23" s="29">
        <f t="shared" si="1"/>
        <v>0</v>
      </c>
      <c r="AM23" s="30">
        <f>(COUNTIF(G23:AJ23,"SU"))/AK3</f>
        <v>0</v>
      </c>
      <c r="AN23" s="30">
        <f>(COUNTIF(G23:AJ23,"GD"))/AK3</f>
        <v>0</v>
      </c>
    </row>
    <row r="24">
      <c r="A24" s="31"/>
      <c r="B24" s="24" t="s">
        <v>906</v>
      </c>
      <c r="C24" s="25">
        <v>2.0</v>
      </c>
      <c r="D24" s="24" t="s">
        <v>907</v>
      </c>
      <c r="E24" s="27" t="s">
        <v>908</v>
      </c>
      <c r="F24" s="27" t="s">
        <v>909</v>
      </c>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13"/>
      <c r="AL24" s="29">
        <f t="shared" si="1"/>
        <v>0</v>
      </c>
      <c r="AM24" s="30">
        <f>(COUNTIF(G24:AJ24,"SU"))/AK3</f>
        <v>0</v>
      </c>
      <c r="AN24" s="30">
        <f>(COUNTIF(G24:AJ24,"GD"))/AK3</f>
        <v>0</v>
      </c>
    </row>
    <row r="25">
      <c r="A25" s="31"/>
      <c r="B25" s="24" t="s">
        <v>910</v>
      </c>
      <c r="C25" s="25">
        <v>3.0</v>
      </c>
      <c r="D25" s="24" t="s">
        <v>911</v>
      </c>
      <c r="E25" s="27" t="s">
        <v>912</v>
      </c>
      <c r="F25" s="27" t="s">
        <v>913</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13"/>
      <c r="AL25" s="29">
        <f t="shared" si="1"/>
        <v>0</v>
      </c>
      <c r="AM25" s="30">
        <f>(COUNTIF(G25:AJ25,"SU"))/AK3</f>
        <v>0</v>
      </c>
      <c r="AN25" s="30">
        <f>(COUNTIF(G25:AJ25,"GD"))/AK3</f>
        <v>0</v>
      </c>
    </row>
    <row r="26">
      <c r="A26" s="31"/>
      <c r="B26" s="24" t="s">
        <v>914</v>
      </c>
      <c r="C26" s="25">
        <v>4.0</v>
      </c>
      <c r="D26" s="24" t="s">
        <v>915</v>
      </c>
      <c r="E26" s="27" t="s">
        <v>916</v>
      </c>
      <c r="F26" s="27" t="s">
        <v>917</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13"/>
      <c r="AL26" s="29">
        <f t="shared" si="1"/>
        <v>0</v>
      </c>
      <c r="AM26" s="30">
        <f>(COUNTIF(G26:AJ26,"SU"))/AK3</f>
        <v>0</v>
      </c>
      <c r="AN26" s="30">
        <f>(COUNTIF(G26:AJ26,"GD"))/AK3</f>
        <v>0</v>
      </c>
    </row>
    <row r="27">
      <c r="A27" s="32"/>
      <c r="B27" s="24" t="s">
        <v>918</v>
      </c>
      <c r="C27" s="25">
        <v>5.0</v>
      </c>
      <c r="D27" s="24" t="s">
        <v>919</v>
      </c>
      <c r="E27" s="27" t="s">
        <v>920</v>
      </c>
      <c r="F27" s="27" t="s">
        <v>921</v>
      </c>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13"/>
      <c r="AL27" s="29">
        <f t="shared" si="1"/>
        <v>0</v>
      </c>
      <c r="AM27" s="30">
        <f>(COUNTIF(G27:AJ27,"SU"))/AK3</f>
        <v>0</v>
      </c>
      <c r="AN27" s="30">
        <f>(COUNTIF(G27:AJ27,"GD"))/AK3</f>
        <v>0</v>
      </c>
    </row>
    <row r="28">
      <c r="A28" s="23" t="s">
        <v>922</v>
      </c>
      <c r="B28" s="24" t="s">
        <v>923</v>
      </c>
      <c r="C28" s="25">
        <v>1.0</v>
      </c>
      <c r="D28" s="24" t="s">
        <v>924</v>
      </c>
      <c r="E28" s="27" t="s">
        <v>925</v>
      </c>
      <c r="F28" s="27" t="s">
        <v>926</v>
      </c>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13"/>
      <c r="AL28" s="29">
        <f t="shared" si="1"/>
        <v>0</v>
      </c>
      <c r="AM28" s="30">
        <f>(COUNTIF(G28:AJ28,"SU"))/AK3</f>
        <v>0</v>
      </c>
      <c r="AN28" s="30">
        <f>(COUNTIF(G28:AJ28,"GD"))/AK3</f>
        <v>0</v>
      </c>
    </row>
    <row r="29">
      <c r="A29" s="31"/>
      <c r="B29" s="24" t="s">
        <v>927</v>
      </c>
      <c r="C29" s="25">
        <v>2.0</v>
      </c>
      <c r="D29" s="27" t="s">
        <v>928</v>
      </c>
      <c r="E29" s="27" t="s">
        <v>929</v>
      </c>
      <c r="F29" s="27" t="s">
        <v>930</v>
      </c>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29">
        <f t="shared" si="1"/>
        <v>0</v>
      </c>
      <c r="AM29" s="30">
        <f>(COUNTIF(G29:AJ29,"SU"))/AK3</f>
        <v>0</v>
      </c>
      <c r="AN29" s="30">
        <f>(COUNTIF(G29:AJ29,"GD"))/AK3</f>
        <v>0</v>
      </c>
    </row>
    <row r="30">
      <c r="A30" s="31"/>
      <c r="B30" s="24" t="s">
        <v>931</v>
      </c>
      <c r="C30" s="25">
        <v>3.0</v>
      </c>
      <c r="D30" s="27" t="s">
        <v>932</v>
      </c>
      <c r="E30" s="27" t="s">
        <v>933</v>
      </c>
      <c r="F30" s="27" t="s">
        <v>934</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29">
        <f t="shared" si="1"/>
        <v>0</v>
      </c>
      <c r="AM30" s="30">
        <f>(COUNTIF(G30:AJ30,"SU"))/AK3</f>
        <v>0</v>
      </c>
      <c r="AN30" s="30">
        <f>(COUNTIF(G30:AJ30,"GD"))/AK3</f>
        <v>0</v>
      </c>
    </row>
    <row r="31">
      <c r="A31" s="31"/>
      <c r="B31" s="24" t="s">
        <v>935</v>
      </c>
      <c r="C31" s="25">
        <v>4.0</v>
      </c>
      <c r="D31" s="24" t="s">
        <v>936</v>
      </c>
      <c r="E31" s="27" t="s">
        <v>937</v>
      </c>
      <c r="F31" s="27" t="s">
        <v>938</v>
      </c>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29">
        <f t="shared" si="1"/>
        <v>0</v>
      </c>
      <c r="AM31" s="30">
        <f>(COUNTIF(G31:AJ31,"SU"))/AK3</f>
        <v>0</v>
      </c>
      <c r="AN31" s="30">
        <f>(COUNTIF(G31:AJ31,"GD"))/AK3</f>
        <v>0</v>
      </c>
    </row>
    <row r="32">
      <c r="A32" s="32"/>
      <c r="B32" s="24" t="s">
        <v>939</v>
      </c>
      <c r="C32" s="25">
        <v>5.0</v>
      </c>
      <c r="D32" s="24" t="s">
        <v>940</v>
      </c>
      <c r="E32" s="27" t="s">
        <v>941</v>
      </c>
      <c r="F32" s="27" t="s">
        <v>942</v>
      </c>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29">
        <f t="shared" si="1"/>
        <v>0</v>
      </c>
      <c r="AM32" s="30">
        <f>(COUNTIF(G32:AJ32,"SU"))/AK3</f>
        <v>0</v>
      </c>
      <c r="AN32" s="30">
        <f>(COUNTIF(G32:AJ32,"GD"))/AK3</f>
        <v>0</v>
      </c>
    </row>
    <row r="33">
      <c r="A33" s="49"/>
      <c r="B33" s="61"/>
      <c r="C33" s="67"/>
      <c r="D33" s="13"/>
      <c r="E33" s="43" t="s">
        <v>174</v>
      </c>
      <c r="F33" s="44" t="s">
        <v>175</v>
      </c>
      <c r="G33" s="45" t="str">
        <f t="shared" ref="G33:AJ33" si="2">(COUNTIF(G3:G32,"GD")/COUNTIF(G3:G32,"*"))</f>
        <v>#DIV/0!</v>
      </c>
      <c r="H33" s="45" t="str">
        <f t="shared" si="2"/>
        <v>#DIV/0!</v>
      </c>
      <c r="I33" s="45" t="str">
        <f t="shared" si="2"/>
        <v>#DIV/0!</v>
      </c>
      <c r="J33" s="45" t="str">
        <f t="shared" si="2"/>
        <v>#DIV/0!</v>
      </c>
      <c r="K33" s="45" t="str">
        <f t="shared" si="2"/>
        <v>#DIV/0!</v>
      </c>
      <c r="L33" s="45" t="str">
        <f t="shared" si="2"/>
        <v>#DIV/0!</v>
      </c>
      <c r="M33" s="45" t="str">
        <f t="shared" si="2"/>
        <v>#DIV/0!</v>
      </c>
      <c r="N33" s="45" t="str">
        <f t="shared" si="2"/>
        <v>#DIV/0!</v>
      </c>
      <c r="O33" s="45" t="str">
        <f t="shared" si="2"/>
        <v>#DIV/0!</v>
      </c>
      <c r="P33" s="45" t="str">
        <f t="shared" si="2"/>
        <v>#DIV/0!</v>
      </c>
      <c r="Q33" s="45" t="str">
        <f t="shared" si="2"/>
        <v>#DIV/0!</v>
      </c>
      <c r="R33" s="45" t="str">
        <f t="shared" si="2"/>
        <v>#DIV/0!</v>
      </c>
      <c r="S33" s="45" t="str">
        <f t="shared" si="2"/>
        <v>#DIV/0!</v>
      </c>
      <c r="T33" s="45" t="str">
        <f t="shared" si="2"/>
        <v>#DIV/0!</v>
      </c>
      <c r="U33" s="45" t="str">
        <f t="shared" si="2"/>
        <v>#DIV/0!</v>
      </c>
      <c r="V33" s="45" t="str">
        <f t="shared" si="2"/>
        <v>#DIV/0!</v>
      </c>
      <c r="W33" s="45" t="str">
        <f t="shared" si="2"/>
        <v>#DIV/0!</v>
      </c>
      <c r="X33" s="45" t="str">
        <f t="shared" si="2"/>
        <v>#DIV/0!</v>
      </c>
      <c r="Y33" s="45" t="str">
        <f t="shared" si="2"/>
        <v>#DIV/0!</v>
      </c>
      <c r="Z33" s="45" t="str">
        <f t="shared" si="2"/>
        <v>#DIV/0!</v>
      </c>
      <c r="AA33" s="45" t="str">
        <f t="shared" si="2"/>
        <v>#DIV/0!</v>
      </c>
      <c r="AB33" s="45" t="str">
        <f t="shared" si="2"/>
        <v>#DIV/0!</v>
      </c>
      <c r="AC33" s="45" t="str">
        <f t="shared" si="2"/>
        <v>#DIV/0!</v>
      </c>
      <c r="AD33" s="45" t="str">
        <f t="shared" si="2"/>
        <v>#DIV/0!</v>
      </c>
      <c r="AE33" s="45" t="str">
        <f t="shared" si="2"/>
        <v>#DIV/0!</v>
      </c>
      <c r="AF33" s="45" t="str">
        <f t="shared" si="2"/>
        <v>#DIV/0!</v>
      </c>
      <c r="AG33" s="45" t="str">
        <f t="shared" si="2"/>
        <v>#DIV/0!</v>
      </c>
      <c r="AH33" s="45" t="str">
        <f t="shared" si="2"/>
        <v>#DIV/0!</v>
      </c>
      <c r="AI33" s="45" t="str">
        <f t="shared" si="2"/>
        <v>#DIV/0!</v>
      </c>
      <c r="AJ33" s="45" t="str">
        <f t="shared" si="2"/>
        <v>#DIV/0!</v>
      </c>
      <c r="AK33" s="59"/>
      <c r="AL33" s="59"/>
      <c r="AM33" s="59"/>
      <c r="AN33" s="59"/>
    </row>
    <row r="34">
      <c r="A34" s="49"/>
      <c r="B34" s="61"/>
      <c r="C34" s="67"/>
      <c r="D34" s="13"/>
      <c r="F34" s="44" t="s">
        <v>176</v>
      </c>
      <c r="G34" s="46" t="str">
        <f t="shared" ref="G34:AJ34" si="3">(COUNTIF(G3:G32,"SU")/COUNTIF(G3:G32,"*"))</f>
        <v>#DIV/0!</v>
      </c>
      <c r="H34" s="46" t="str">
        <f t="shared" si="3"/>
        <v>#DIV/0!</v>
      </c>
      <c r="I34" s="46" t="str">
        <f t="shared" si="3"/>
        <v>#DIV/0!</v>
      </c>
      <c r="J34" s="46" t="str">
        <f t="shared" si="3"/>
        <v>#DIV/0!</v>
      </c>
      <c r="K34" s="46" t="str">
        <f t="shared" si="3"/>
        <v>#DIV/0!</v>
      </c>
      <c r="L34" s="46" t="str">
        <f t="shared" si="3"/>
        <v>#DIV/0!</v>
      </c>
      <c r="M34" s="46" t="str">
        <f t="shared" si="3"/>
        <v>#DIV/0!</v>
      </c>
      <c r="N34" s="46" t="str">
        <f t="shared" si="3"/>
        <v>#DIV/0!</v>
      </c>
      <c r="O34" s="46" t="str">
        <f t="shared" si="3"/>
        <v>#DIV/0!</v>
      </c>
      <c r="P34" s="46" t="str">
        <f t="shared" si="3"/>
        <v>#DIV/0!</v>
      </c>
      <c r="Q34" s="46" t="str">
        <f t="shared" si="3"/>
        <v>#DIV/0!</v>
      </c>
      <c r="R34" s="46" t="str">
        <f t="shared" si="3"/>
        <v>#DIV/0!</v>
      </c>
      <c r="S34" s="46" t="str">
        <f t="shared" si="3"/>
        <v>#DIV/0!</v>
      </c>
      <c r="T34" s="46" t="str">
        <f t="shared" si="3"/>
        <v>#DIV/0!</v>
      </c>
      <c r="U34" s="46" t="str">
        <f t="shared" si="3"/>
        <v>#DIV/0!</v>
      </c>
      <c r="V34" s="46" t="str">
        <f t="shared" si="3"/>
        <v>#DIV/0!</v>
      </c>
      <c r="W34" s="46" t="str">
        <f t="shared" si="3"/>
        <v>#DIV/0!</v>
      </c>
      <c r="X34" s="46" t="str">
        <f t="shared" si="3"/>
        <v>#DIV/0!</v>
      </c>
      <c r="Y34" s="46" t="str">
        <f t="shared" si="3"/>
        <v>#DIV/0!</v>
      </c>
      <c r="Z34" s="46" t="str">
        <f t="shared" si="3"/>
        <v>#DIV/0!</v>
      </c>
      <c r="AA34" s="46" t="str">
        <f t="shared" si="3"/>
        <v>#DIV/0!</v>
      </c>
      <c r="AB34" s="46" t="str">
        <f t="shared" si="3"/>
        <v>#DIV/0!</v>
      </c>
      <c r="AC34" s="46" t="str">
        <f t="shared" si="3"/>
        <v>#DIV/0!</v>
      </c>
      <c r="AD34" s="46" t="str">
        <f t="shared" si="3"/>
        <v>#DIV/0!</v>
      </c>
      <c r="AE34" s="46" t="str">
        <f t="shared" si="3"/>
        <v>#DIV/0!</v>
      </c>
      <c r="AF34" s="46" t="str">
        <f t="shared" si="3"/>
        <v>#DIV/0!</v>
      </c>
      <c r="AG34" s="46" t="str">
        <f t="shared" si="3"/>
        <v>#DIV/0!</v>
      </c>
      <c r="AH34" s="46" t="str">
        <f t="shared" si="3"/>
        <v>#DIV/0!</v>
      </c>
      <c r="AI34" s="46" t="str">
        <f t="shared" si="3"/>
        <v>#DIV/0!</v>
      </c>
      <c r="AJ34" s="46" t="str">
        <f t="shared" si="3"/>
        <v>#DIV/0!</v>
      </c>
      <c r="AK34" s="59"/>
      <c r="AL34" s="59"/>
      <c r="AM34" s="59"/>
      <c r="AN34" s="59"/>
    </row>
    <row r="35">
      <c r="A35" s="49"/>
      <c r="B35" s="61"/>
      <c r="C35" s="67"/>
      <c r="D35" s="13"/>
      <c r="F35" s="44" t="s">
        <v>177</v>
      </c>
      <c r="G35" s="46" t="str">
        <f t="shared" ref="G35:AJ35" si="4">(COUNTIF(G3:G32,"WT")/COUNTIF(G3:G32,"*"))</f>
        <v>#DIV/0!</v>
      </c>
      <c r="H35" s="46" t="str">
        <f t="shared" si="4"/>
        <v>#DIV/0!</v>
      </c>
      <c r="I35" s="46" t="str">
        <f t="shared" si="4"/>
        <v>#DIV/0!</v>
      </c>
      <c r="J35" s="46" t="str">
        <f t="shared" si="4"/>
        <v>#DIV/0!</v>
      </c>
      <c r="K35" s="46" t="str">
        <f t="shared" si="4"/>
        <v>#DIV/0!</v>
      </c>
      <c r="L35" s="46" t="str">
        <f t="shared" si="4"/>
        <v>#DIV/0!</v>
      </c>
      <c r="M35" s="46" t="str">
        <f t="shared" si="4"/>
        <v>#DIV/0!</v>
      </c>
      <c r="N35" s="46" t="str">
        <f t="shared" si="4"/>
        <v>#DIV/0!</v>
      </c>
      <c r="O35" s="46" t="str">
        <f t="shared" si="4"/>
        <v>#DIV/0!</v>
      </c>
      <c r="P35" s="46" t="str">
        <f t="shared" si="4"/>
        <v>#DIV/0!</v>
      </c>
      <c r="Q35" s="46" t="str">
        <f t="shared" si="4"/>
        <v>#DIV/0!</v>
      </c>
      <c r="R35" s="46" t="str">
        <f t="shared" si="4"/>
        <v>#DIV/0!</v>
      </c>
      <c r="S35" s="46" t="str">
        <f t="shared" si="4"/>
        <v>#DIV/0!</v>
      </c>
      <c r="T35" s="46" t="str">
        <f t="shared" si="4"/>
        <v>#DIV/0!</v>
      </c>
      <c r="U35" s="46" t="str">
        <f t="shared" si="4"/>
        <v>#DIV/0!</v>
      </c>
      <c r="V35" s="46" t="str">
        <f t="shared" si="4"/>
        <v>#DIV/0!</v>
      </c>
      <c r="W35" s="46" t="str">
        <f t="shared" si="4"/>
        <v>#DIV/0!</v>
      </c>
      <c r="X35" s="46" t="str">
        <f t="shared" si="4"/>
        <v>#DIV/0!</v>
      </c>
      <c r="Y35" s="46" t="str">
        <f t="shared" si="4"/>
        <v>#DIV/0!</v>
      </c>
      <c r="Z35" s="46" t="str">
        <f t="shared" si="4"/>
        <v>#DIV/0!</v>
      </c>
      <c r="AA35" s="46" t="str">
        <f t="shared" si="4"/>
        <v>#DIV/0!</v>
      </c>
      <c r="AB35" s="46" t="str">
        <f t="shared" si="4"/>
        <v>#DIV/0!</v>
      </c>
      <c r="AC35" s="46" t="str">
        <f t="shared" si="4"/>
        <v>#DIV/0!</v>
      </c>
      <c r="AD35" s="46" t="str">
        <f t="shared" si="4"/>
        <v>#DIV/0!</v>
      </c>
      <c r="AE35" s="46" t="str">
        <f t="shared" si="4"/>
        <v>#DIV/0!</v>
      </c>
      <c r="AF35" s="46" t="str">
        <f t="shared" si="4"/>
        <v>#DIV/0!</v>
      </c>
      <c r="AG35" s="46" t="str">
        <f t="shared" si="4"/>
        <v>#DIV/0!</v>
      </c>
      <c r="AH35" s="46" t="str">
        <f t="shared" si="4"/>
        <v>#DIV/0!</v>
      </c>
      <c r="AI35" s="46" t="str">
        <f t="shared" si="4"/>
        <v>#DIV/0!</v>
      </c>
      <c r="AJ35" s="46" t="str">
        <f t="shared" si="4"/>
        <v>#DIV/0!</v>
      </c>
      <c r="AK35" s="59"/>
      <c r="AL35" s="59"/>
      <c r="AM35" s="59"/>
      <c r="AN35" s="59"/>
    </row>
    <row r="36" ht="15.75" customHeight="1">
      <c r="A36" s="49"/>
      <c r="B36" s="61"/>
      <c r="C36" s="67"/>
      <c r="D36" s="13"/>
      <c r="E36" s="13"/>
      <c r="F36" s="13"/>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ht="15.75" customHeight="1">
      <c r="A37" s="49"/>
      <c r="B37" s="61"/>
      <c r="C37" s="67"/>
      <c r="D37" s="13"/>
      <c r="E37" s="13"/>
      <c r="F37" s="13"/>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ht="15.75" customHeight="1">
      <c r="A38" s="49"/>
      <c r="B38" s="61"/>
      <c r="C38" s="67"/>
      <c r="D38" s="13"/>
      <c r="E38" s="13"/>
      <c r="F38" s="13"/>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ht="15.75" customHeight="1">
      <c r="A39" s="49"/>
      <c r="B39" s="61"/>
      <c r="C39" s="67"/>
      <c r="D39" s="13"/>
      <c r="E39" s="13"/>
      <c r="F39" s="13"/>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ht="15.75" customHeight="1">
      <c r="A40" s="61"/>
      <c r="B40" s="61"/>
      <c r="C40" s="67"/>
      <c r="D40" s="13"/>
      <c r="E40" s="13"/>
      <c r="F40" s="13"/>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ht="15.75" customHeight="1">
      <c r="A41" s="61"/>
      <c r="B41" s="61"/>
      <c r="C41" s="67"/>
      <c r="D41" s="13"/>
      <c r="E41" s="13"/>
      <c r="F41" s="13"/>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ht="15.75" customHeight="1">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ht="15.75" customHeight="1">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ht="15.75" customHeight="1">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ht="15.75" customHeight="1">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ht="15.75" customHeight="1">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row>
    <row r="47" ht="15.75" customHeight="1">
      <c r="A47" s="61"/>
      <c r="B47" s="61"/>
      <c r="C47" s="67"/>
      <c r="D47" s="13"/>
      <c r="E47" s="13"/>
      <c r="F47" s="13"/>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row>
    <row r="48" ht="15.75" customHeight="1">
      <c r="A48" s="61"/>
      <c r="B48" s="61"/>
      <c r="C48" s="67"/>
      <c r="D48" s="13"/>
      <c r="E48" s="13"/>
      <c r="F48" s="13"/>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row>
    <row r="49" ht="15.75" customHeight="1">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row>
    <row r="50" ht="15.75" customHeight="1">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row>
    <row r="51" ht="15.75" customHeight="1">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row>
    <row r="52" ht="15.75" customHeight="1">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row>
    <row r="53" ht="15.75" customHeight="1">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row>
    <row r="54" ht="15.75" customHeight="1">
      <c r="A54" s="61"/>
      <c r="B54" s="61"/>
      <c r="C54" s="67"/>
      <c r="D54" s="13"/>
      <c r="E54" s="13"/>
      <c r="F54" s="13"/>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row>
    <row r="55" ht="15.75" customHeight="1">
      <c r="A55" s="61"/>
      <c r="B55" s="61"/>
      <c r="C55" s="67"/>
      <c r="D55" s="13"/>
      <c r="E55" s="13"/>
      <c r="F55" s="13"/>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row>
    <row r="56" ht="15.75" customHeight="1">
      <c r="A56" s="61"/>
      <c r="B56" s="61"/>
      <c r="C56" s="67"/>
      <c r="D56" s="13"/>
      <c r="E56" s="13"/>
      <c r="F56" s="13"/>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row>
    <row r="57" ht="15.75" customHeight="1">
      <c r="A57" s="59"/>
      <c r="B57" s="59"/>
      <c r="C57" s="69"/>
      <c r="D57" s="13"/>
      <c r="E57" s="48"/>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row>
    <row r="58" ht="15.75" customHeight="1">
      <c r="A58" s="59"/>
      <c r="B58" s="59"/>
      <c r="C58" s="69"/>
      <c r="D58" s="13"/>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row>
    <row r="59" ht="15.75" customHeight="1">
      <c r="A59" s="59"/>
      <c r="B59" s="59"/>
      <c r="C59" s="69"/>
      <c r="D59" s="13"/>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row>
    <row r="60" ht="15.75" customHeight="1">
      <c r="A60" s="59"/>
      <c r="B60" s="59"/>
      <c r="C60" s="69"/>
      <c r="D60" s="13"/>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row>
    <row r="61" ht="15.75" customHeight="1">
      <c r="A61" s="59"/>
      <c r="B61" s="59"/>
      <c r="C61" s="69"/>
      <c r="D61" s="13"/>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row>
    <row r="62" ht="15.75" customHeight="1">
      <c r="A62" s="59"/>
      <c r="B62" s="59"/>
      <c r="C62" s="69"/>
      <c r="D62" s="13"/>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row>
    <row r="63" ht="15.75" customHeight="1">
      <c r="A63" s="59"/>
      <c r="B63" s="59"/>
      <c r="C63" s="69"/>
      <c r="D63" s="13"/>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row>
    <row r="64" ht="15.75" customHeight="1">
      <c r="A64" s="59"/>
      <c r="B64" s="59"/>
      <c r="C64" s="69"/>
      <c r="D64" s="70"/>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row>
    <row r="65" ht="15.75" customHeight="1">
      <c r="A65" s="59"/>
      <c r="B65" s="59"/>
      <c r="C65" s="69"/>
      <c r="D65" s="70"/>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row>
    <row r="66" ht="15.75" customHeight="1">
      <c r="A66" s="59"/>
      <c r="B66" s="59"/>
      <c r="C66" s="69"/>
      <c r="D66" s="70"/>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row>
    <row r="67" ht="15.75" customHeight="1">
      <c r="A67" s="59"/>
      <c r="B67" s="59"/>
      <c r="C67" s="69"/>
      <c r="D67" s="70"/>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row>
    <row r="68" ht="15.75" customHeight="1">
      <c r="A68" s="59"/>
      <c r="B68" s="59"/>
      <c r="C68" s="69"/>
      <c r="D68" s="70"/>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row>
    <row r="69" ht="15.75" customHeight="1">
      <c r="A69" s="59"/>
      <c r="B69" s="59"/>
      <c r="C69" s="69"/>
      <c r="D69" s="70"/>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row>
    <row r="70" ht="15.75" customHeight="1">
      <c r="A70" s="59"/>
      <c r="B70" s="59"/>
      <c r="C70" s="69"/>
      <c r="D70" s="70"/>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row>
    <row r="71" ht="15.75" customHeight="1">
      <c r="A71" s="59"/>
      <c r="B71" s="59"/>
      <c r="C71" s="69"/>
      <c r="D71" s="70"/>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row>
    <row r="72" ht="15.75" customHeight="1">
      <c r="A72" s="59"/>
      <c r="B72" s="59"/>
      <c r="C72" s="69"/>
      <c r="D72" s="70"/>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row>
    <row r="73" ht="15.75" customHeight="1">
      <c r="A73" s="59"/>
      <c r="B73" s="59"/>
      <c r="C73" s="69"/>
      <c r="D73" s="70"/>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row>
    <row r="74" ht="15.75" customHeight="1">
      <c r="A74" s="59"/>
      <c r="B74" s="59"/>
      <c r="C74" s="69"/>
      <c r="D74" s="70"/>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row>
    <row r="75" ht="15.75" customHeight="1">
      <c r="A75" s="59"/>
      <c r="B75" s="59"/>
      <c r="C75" s="69"/>
      <c r="D75" s="70"/>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row>
    <row r="76" ht="15.75" customHeight="1">
      <c r="A76" s="59"/>
      <c r="B76" s="59"/>
      <c r="C76" s="69"/>
      <c r="D76" s="70"/>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row>
    <row r="77" ht="15.75" customHeight="1">
      <c r="A77" s="59"/>
      <c r="B77" s="59"/>
      <c r="C77" s="69"/>
      <c r="D77" s="70"/>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row>
    <row r="78" ht="15.75" customHeight="1">
      <c r="A78" s="59"/>
      <c r="B78" s="59"/>
      <c r="C78" s="69"/>
      <c r="D78" s="70"/>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row>
    <row r="79" ht="15.75" customHeight="1">
      <c r="A79" s="59"/>
      <c r="B79" s="59"/>
      <c r="C79" s="69"/>
      <c r="D79" s="70"/>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row>
    <row r="80" ht="15.75" customHeight="1">
      <c r="A80" s="59"/>
      <c r="B80" s="59"/>
      <c r="C80" s="69"/>
      <c r="D80" s="70"/>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row>
    <row r="81" ht="15.75" customHeight="1">
      <c r="A81" s="59"/>
      <c r="B81" s="59"/>
      <c r="C81" s="69"/>
      <c r="D81" s="70"/>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row>
    <row r="82" ht="15.75" customHeight="1">
      <c r="A82" s="59"/>
      <c r="B82" s="59"/>
      <c r="C82" s="69"/>
      <c r="D82" s="70"/>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row>
    <row r="83" ht="15.75" customHeight="1">
      <c r="A83" s="59"/>
      <c r="B83" s="59"/>
      <c r="C83" s="69"/>
      <c r="D83" s="70"/>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row>
    <row r="84" ht="15.75" customHeight="1">
      <c r="A84" s="59"/>
      <c r="B84" s="59"/>
      <c r="C84" s="69"/>
      <c r="D84" s="70"/>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row>
    <row r="85" ht="15.75" customHeight="1">
      <c r="A85" s="59"/>
      <c r="B85" s="59"/>
      <c r="C85" s="69"/>
      <c r="D85" s="70"/>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row>
    <row r="86" ht="15.75" customHeight="1">
      <c r="A86" s="59"/>
      <c r="B86" s="59"/>
      <c r="C86" s="69"/>
      <c r="D86" s="70"/>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row>
    <row r="87" ht="15.75" customHeight="1">
      <c r="A87" s="59"/>
      <c r="B87" s="59"/>
      <c r="C87" s="69"/>
      <c r="D87" s="70"/>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row>
    <row r="88" ht="15.75" customHeight="1">
      <c r="A88" s="59"/>
      <c r="B88" s="59"/>
      <c r="C88" s="69"/>
      <c r="D88" s="70"/>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row>
    <row r="89" ht="15.75" customHeight="1">
      <c r="A89" s="59"/>
      <c r="B89" s="59"/>
      <c r="C89" s="69"/>
      <c r="D89" s="70"/>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row>
    <row r="90" ht="15.75" customHeight="1">
      <c r="A90" s="59"/>
      <c r="B90" s="59"/>
      <c r="C90" s="69"/>
      <c r="D90" s="70"/>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row>
    <row r="91" ht="15.75" customHeight="1">
      <c r="A91" s="59"/>
      <c r="B91" s="59"/>
      <c r="C91" s="69"/>
      <c r="D91" s="70"/>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row>
    <row r="92" ht="15.75" customHeight="1">
      <c r="A92" s="59"/>
      <c r="B92" s="59"/>
      <c r="C92" s="69"/>
      <c r="D92" s="70"/>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row>
    <row r="93" ht="15.75" customHeight="1">
      <c r="A93" s="59"/>
      <c r="B93" s="59"/>
      <c r="C93" s="69"/>
      <c r="D93" s="70"/>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row>
    <row r="94" ht="15.75" customHeight="1">
      <c r="A94" s="59"/>
      <c r="B94" s="59"/>
      <c r="C94" s="69"/>
      <c r="D94" s="70"/>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row>
    <row r="95" ht="15.75" customHeight="1">
      <c r="A95" s="59"/>
      <c r="B95" s="59"/>
      <c r="C95" s="69"/>
      <c r="D95" s="70"/>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row>
    <row r="96" ht="15.75" customHeight="1">
      <c r="A96" s="59"/>
      <c r="B96" s="59"/>
      <c r="C96" s="69"/>
      <c r="D96" s="70"/>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row>
    <row r="97" ht="15.75" customHeight="1">
      <c r="A97" s="59"/>
      <c r="B97" s="59"/>
      <c r="C97" s="69"/>
      <c r="D97" s="70"/>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row>
    <row r="98" ht="15.75" customHeight="1">
      <c r="A98" s="59"/>
      <c r="B98" s="59"/>
      <c r="C98" s="69"/>
      <c r="D98" s="70"/>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row>
    <row r="99" ht="15.75" customHeight="1">
      <c r="A99" s="59"/>
      <c r="B99" s="59"/>
      <c r="C99" s="69"/>
      <c r="D99" s="70"/>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row>
    <row r="100" ht="15.75" customHeight="1">
      <c r="A100" s="59"/>
      <c r="B100" s="59"/>
      <c r="C100" s="69"/>
      <c r="D100" s="70"/>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row>
    <row r="101" ht="15.75" customHeight="1">
      <c r="A101" s="59"/>
      <c r="B101" s="59"/>
      <c r="C101" s="69"/>
      <c r="D101" s="70"/>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row>
    <row r="102" ht="15.75" customHeight="1">
      <c r="A102" s="59"/>
      <c r="B102" s="59"/>
      <c r="C102" s="69"/>
      <c r="D102" s="70"/>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row>
    <row r="103" ht="15.75" customHeight="1">
      <c r="A103" s="59"/>
      <c r="B103" s="59"/>
      <c r="C103" s="69"/>
      <c r="D103" s="70"/>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row>
    <row r="104" ht="15.75" customHeight="1">
      <c r="A104" s="59"/>
      <c r="B104" s="59"/>
      <c r="C104" s="69"/>
      <c r="D104" s="70"/>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row>
    <row r="105" ht="15.75" customHeight="1">
      <c r="A105" s="59"/>
      <c r="B105" s="59"/>
      <c r="C105" s="69"/>
      <c r="D105" s="70"/>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row>
    <row r="106" ht="15.75" customHeight="1">
      <c r="A106" s="59"/>
      <c r="B106" s="59"/>
      <c r="C106" s="69"/>
      <c r="D106" s="70"/>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row>
    <row r="107" ht="15.75" customHeight="1">
      <c r="A107" s="59"/>
      <c r="B107" s="59"/>
      <c r="C107" s="69"/>
      <c r="D107" s="70"/>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row>
    <row r="108" ht="15.75" customHeight="1">
      <c r="A108" s="59"/>
      <c r="B108" s="59"/>
      <c r="C108" s="69"/>
      <c r="D108" s="70"/>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row>
    <row r="109" ht="15.75" customHeight="1">
      <c r="A109" s="59"/>
      <c r="B109" s="59"/>
      <c r="C109" s="69"/>
      <c r="D109" s="70"/>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row>
    <row r="110" ht="15.75" customHeight="1">
      <c r="A110" s="59"/>
      <c r="B110" s="59"/>
      <c r="C110" s="69"/>
      <c r="D110" s="70"/>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row>
    <row r="111" ht="15.75" customHeight="1">
      <c r="A111" s="59"/>
      <c r="B111" s="59"/>
      <c r="C111" s="69"/>
      <c r="D111" s="70"/>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row>
    <row r="112" ht="15.75" customHeight="1">
      <c r="A112" s="59"/>
      <c r="B112" s="59"/>
      <c r="C112" s="69"/>
      <c r="D112" s="70"/>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row>
    <row r="113" ht="15.75" customHeight="1">
      <c r="A113" s="59"/>
      <c r="B113" s="59"/>
      <c r="C113" s="69"/>
      <c r="D113" s="70"/>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row>
    <row r="114" ht="15.75" customHeight="1">
      <c r="A114" s="59"/>
      <c r="B114" s="59"/>
      <c r="C114" s="69"/>
      <c r="D114" s="70"/>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row>
    <row r="115" ht="15.75" customHeight="1">
      <c r="A115" s="59"/>
      <c r="B115" s="59"/>
      <c r="C115" s="69"/>
      <c r="D115" s="70"/>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row>
    <row r="116" ht="15.75" customHeight="1">
      <c r="A116" s="59"/>
      <c r="B116" s="59"/>
      <c r="C116" s="69"/>
      <c r="D116" s="70"/>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row>
    <row r="117" ht="15.75" customHeight="1">
      <c r="A117" s="59"/>
      <c r="B117" s="59"/>
      <c r="C117" s="69"/>
      <c r="D117" s="70"/>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row>
    <row r="118" ht="15.75" customHeight="1">
      <c r="A118" s="59"/>
      <c r="B118" s="59"/>
      <c r="C118" s="69"/>
      <c r="D118" s="70"/>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row>
    <row r="119" ht="15.75" customHeight="1">
      <c r="A119" s="59"/>
      <c r="B119" s="59"/>
      <c r="C119" s="69"/>
      <c r="D119" s="70"/>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row>
    <row r="120" ht="15.75" customHeight="1">
      <c r="A120" s="59"/>
      <c r="B120" s="59"/>
      <c r="C120" s="69"/>
      <c r="D120" s="70"/>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row>
    <row r="121" ht="15.75" customHeight="1">
      <c r="A121" s="59"/>
      <c r="B121" s="59"/>
      <c r="C121" s="69"/>
      <c r="D121" s="70"/>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row>
    <row r="122" ht="15.75" customHeight="1">
      <c r="A122" s="59"/>
      <c r="B122" s="59"/>
      <c r="C122" s="69"/>
      <c r="D122" s="70"/>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row>
    <row r="123" ht="15.75" customHeight="1">
      <c r="A123" s="59"/>
      <c r="B123" s="59"/>
      <c r="C123" s="69"/>
      <c r="D123" s="70"/>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row>
    <row r="124" ht="15.75" customHeight="1">
      <c r="A124" s="59"/>
      <c r="B124" s="59"/>
      <c r="C124" s="69"/>
      <c r="D124" s="70"/>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row>
    <row r="125" ht="15.75" customHeight="1">
      <c r="A125" s="59"/>
      <c r="B125" s="59"/>
      <c r="C125" s="69"/>
      <c r="D125" s="70"/>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row>
    <row r="126" ht="15.75" customHeight="1">
      <c r="A126" s="59"/>
      <c r="B126" s="59"/>
      <c r="C126" s="69"/>
      <c r="D126" s="70"/>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row>
    <row r="127" ht="15.75" customHeight="1">
      <c r="A127" s="59"/>
      <c r="B127" s="59"/>
      <c r="C127" s="69"/>
      <c r="D127" s="70"/>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row>
    <row r="128" ht="15.75" customHeight="1">
      <c r="A128" s="59"/>
      <c r="B128" s="59"/>
      <c r="C128" s="69"/>
      <c r="D128" s="70"/>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row>
    <row r="129" ht="15.75" customHeight="1">
      <c r="A129" s="59"/>
      <c r="B129" s="59"/>
      <c r="C129" s="69"/>
      <c r="D129" s="70"/>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row>
    <row r="130" ht="15.75" customHeight="1">
      <c r="A130" s="59"/>
      <c r="B130" s="59"/>
      <c r="C130" s="69"/>
      <c r="D130" s="70"/>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row>
    <row r="131" ht="15.75" customHeight="1">
      <c r="A131" s="59"/>
      <c r="B131" s="59"/>
      <c r="C131" s="69"/>
      <c r="D131" s="70"/>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row>
    <row r="132" ht="15.75" customHeight="1">
      <c r="A132" s="59"/>
      <c r="B132" s="59"/>
      <c r="C132" s="69"/>
      <c r="D132" s="70"/>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row>
    <row r="133" ht="15.75" customHeight="1">
      <c r="A133" s="59"/>
      <c r="B133" s="59"/>
      <c r="C133" s="69"/>
      <c r="D133" s="70"/>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row>
    <row r="134" ht="15.75" customHeight="1">
      <c r="A134" s="59"/>
      <c r="B134" s="59"/>
      <c r="C134" s="69"/>
      <c r="D134" s="70"/>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row>
    <row r="135" ht="15.75" customHeight="1">
      <c r="A135" s="59"/>
      <c r="B135" s="59"/>
      <c r="C135" s="69"/>
      <c r="D135" s="70"/>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row>
    <row r="136" ht="15.75" customHeight="1">
      <c r="A136" s="59"/>
      <c r="B136" s="59"/>
      <c r="C136" s="69"/>
      <c r="D136" s="70"/>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row>
    <row r="137" ht="15.75" customHeight="1">
      <c r="A137" s="59"/>
      <c r="B137" s="59"/>
      <c r="C137" s="69"/>
      <c r="D137" s="70"/>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row>
    <row r="138" ht="15.75" customHeight="1">
      <c r="A138" s="59"/>
      <c r="B138" s="59"/>
      <c r="C138" s="69"/>
      <c r="D138" s="70"/>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row>
    <row r="139" ht="15.75" customHeight="1">
      <c r="A139" s="59"/>
      <c r="B139" s="59"/>
      <c r="C139" s="69"/>
      <c r="D139" s="70"/>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row>
    <row r="140" ht="15.75" customHeight="1">
      <c r="A140" s="59"/>
      <c r="B140" s="59"/>
      <c r="C140" s="69"/>
      <c r="D140" s="70"/>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row>
    <row r="141" ht="15.75" customHeight="1">
      <c r="A141" s="59"/>
      <c r="B141" s="59"/>
      <c r="C141" s="69"/>
      <c r="D141" s="70"/>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row>
    <row r="142" ht="15.75" customHeight="1">
      <c r="A142" s="59"/>
      <c r="B142" s="59"/>
      <c r="C142" s="69"/>
      <c r="D142" s="70"/>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row>
    <row r="143" ht="15.75" customHeight="1">
      <c r="A143" s="59"/>
      <c r="B143" s="59"/>
      <c r="C143" s="69"/>
      <c r="D143" s="70"/>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row>
    <row r="144" ht="15.75" customHeight="1">
      <c r="A144" s="59"/>
      <c r="B144" s="59"/>
      <c r="C144" s="69"/>
      <c r="D144" s="70"/>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row>
    <row r="145" ht="15.75" customHeight="1">
      <c r="A145" s="59"/>
      <c r="B145" s="59"/>
      <c r="C145" s="69"/>
      <c r="D145" s="70"/>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row>
    <row r="146" ht="15.75" customHeight="1">
      <c r="A146" s="59"/>
      <c r="B146" s="59"/>
      <c r="C146" s="69"/>
      <c r="D146" s="70"/>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row>
    <row r="147" ht="15.75" customHeight="1">
      <c r="A147" s="59"/>
      <c r="B147" s="59"/>
      <c r="C147" s="69"/>
      <c r="D147" s="70"/>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row>
    <row r="148" ht="15.75" customHeight="1">
      <c r="A148" s="59"/>
      <c r="B148" s="59"/>
      <c r="C148" s="69"/>
      <c r="D148" s="70"/>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row>
    <row r="149" ht="15.75" customHeight="1">
      <c r="A149" s="59"/>
      <c r="B149" s="59"/>
      <c r="C149" s="69"/>
      <c r="D149" s="70"/>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row>
    <row r="150" ht="15.75" customHeight="1">
      <c r="A150" s="59"/>
      <c r="B150" s="59"/>
      <c r="C150" s="69"/>
      <c r="D150" s="70"/>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row>
    <row r="151" ht="15.75" customHeight="1">
      <c r="A151" s="59"/>
      <c r="B151" s="59"/>
      <c r="C151" s="69"/>
      <c r="D151" s="70"/>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row>
    <row r="152" ht="15.75" customHeight="1">
      <c r="A152" s="59"/>
      <c r="B152" s="59"/>
      <c r="C152" s="69"/>
      <c r="D152" s="70"/>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row>
    <row r="153" ht="15.75" customHeight="1">
      <c r="A153" s="59"/>
      <c r="B153" s="59"/>
      <c r="C153" s="69"/>
      <c r="D153" s="70"/>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row>
    <row r="154" ht="15.75" customHeight="1">
      <c r="A154" s="59"/>
      <c r="B154" s="59"/>
      <c r="C154" s="69"/>
      <c r="D154" s="70"/>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row>
    <row r="155" ht="15.75" customHeight="1">
      <c r="A155" s="59"/>
      <c r="B155" s="59"/>
      <c r="C155" s="69"/>
      <c r="D155" s="70"/>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row>
    <row r="156" ht="15.75" customHeight="1">
      <c r="A156" s="59"/>
      <c r="B156" s="59"/>
      <c r="C156" s="69"/>
      <c r="D156" s="70"/>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row>
    <row r="157" ht="15.75" customHeight="1">
      <c r="A157" s="59"/>
      <c r="B157" s="59"/>
      <c r="C157" s="69"/>
      <c r="D157" s="70"/>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row>
    <row r="158" ht="15.75" customHeight="1">
      <c r="A158" s="59"/>
      <c r="B158" s="59"/>
      <c r="C158" s="69"/>
      <c r="D158" s="70"/>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row>
    <row r="159" ht="15.75" customHeight="1">
      <c r="A159" s="59"/>
      <c r="B159" s="59"/>
      <c r="C159" s="69"/>
      <c r="D159" s="70"/>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row>
    <row r="160" ht="15.75" customHeight="1">
      <c r="A160" s="59"/>
      <c r="B160" s="59"/>
      <c r="C160" s="69"/>
      <c r="D160" s="70"/>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row>
    <row r="161" ht="15.75" customHeight="1">
      <c r="A161" s="59"/>
      <c r="B161" s="59"/>
      <c r="C161" s="69"/>
      <c r="D161" s="70"/>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row>
    <row r="162" ht="15.75" customHeight="1">
      <c r="A162" s="59"/>
      <c r="B162" s="59"/>
      <c r="C162" s="69"/>
      <c r="D162" s="70"/>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row>
    <row r="163" ht="15.75" customHeight="1">
      <c r="A163" s="59"/>
      <c r="B163" s="59"/>
      <c r="C163" s="69"/>
      <c r="D163" s="70"/>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row>
    <row r="164" ht="15.75" customHeight="1">
      <c r="A164" s="59"/>
      <c r="B164" s="59"/>
      <c r="C164" s="69"/>
      <c r="D164" s="70"/>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row>
    <row r="165" ht="15.75" customHeight="1">
      <c r="A165" s="59"/>
      <c r="B165" s="59"/>
      <c r="C165" s="69"/>
      <c r="D165" s="70"/>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row>
    <row r="166" ht="15.75" customHeight="1">
      <c r="A166" s="59"/>
      <c r="B166" s="59"/>
      <c r="C166" s="69"/>
      <c r="D166" s="70"/>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row>
    <row r="167" ht="15.75" customHeight="1">
      <c r="A167" s="59"/>
      <c r="B167" s="59"/>
      <c r="C167" s="69"/>
      <c r="D167" s="70"/>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row>
    <row r="168" ht="15.75" customHeight="1">
      <c r="A168" s="59"/>
      <c r="B168" s="59"/>
      <c r="C168" s="69"/>
      <c r="D168" s="70"/>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row>
    <row r="169" ht="15.75" customHeight="1">
      <c r="A169" s="59"/>
      <c r="B169" s="59"/>
      <c r="C169" s="69"/>
      <c r="D169" s="70"/>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row>
    <row r="170" ht="15.75" customHeight="1">
      <c r="A170" s="59"/>
      <c r="B170" s="59"/>
      <c r="C170" s="69"/>
      <c r="D170" s="70"/>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row>
    <row r="171" ht="15.75" customHeight="1">
      <c r="A171" s="59"/>
      <c r="B171" s="59"/>
      <c r="C171" s="69"/>
      <c r="D171" s="70"/>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row>
    <row r="172" ht="15.75" customHeight="1">
      <c r="A172" s="59"/>
      <c r="B172" s="59"/>
      <c r="C172" s="69"/>
      <c r="D172" s="70"/>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row>
    <row r="173" ht="15.75" customHeight="1">
      <c r="A173" s="59"/>
      <c r="B173" s="59"/>
      <c r="C173" s="69"/>
      <c r="D173" s="70"/>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row>
    <row r="174" ht="15.75" customHeight="1">
      <c r="A174" s="59"/>
      <c r="B174" s="59"/>
      <c r="C174" s="69"/>
      <c r="D174" s="70"/>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row>
    <row r="175" ht="15.75" customHeight="1">
      <c r="A175" s="59"/>
      <c r="B175" s="59"/>
      <c r="C175" s="69"/>
      <c r="D175" s="70"/>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row>
    <row r="176" ht="15.75" customHeight="1">
      <c r="A176" s="59"/>
      <c r="B176" s="59"/>
      <c r="C176" s="69"/>
      <c r="D176" s="70"/>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row>
    <row r="177" ht="15.75" customHeight="1">
      <c r="A177" s="59"/>
      <c r="B177" s="59"/>
      <c r="C177" s="69"/>
      <c r="D177" s="70"/>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row>
    <row r="178" ht="15.75" customHeight="1">
      <c r="A178" s="59"/>
      <c r="B178" s="59"/>
      <c r="C178" s="69"/>
      <c r="D178" s="70"/>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row>
    <row r="179" ht="15.75" customHeight="1">
      <c r="A179" s="59"/>
      <c r="B179" s="59"/>
      <c r="C179" s="69"/>
      <c r="D179" s="70"/>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59"/>
      <c r="AN179" s="59"/>
    </row>
    <row r="180" ht="15.75" customHeight="1">
      <c r="A180" s="59"/>
      <c r="B180" s="59"/>
      <c r="C180" s="69"/>
      <c r="D180" s="70"/>
      <c r="E180" s="59"/>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row>
    <row r="181" ht="15.75" customHeight="1">
      <c r="A181" s="59"/>
      <c r="B181" s="59"/>
      <c r="C181" s="69"/>
      <c r="D181" s="70"/>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row>
    <row r="182" ht="15.75" customHeight="1">
      <c r="A182" s="59"/>
      <c r="B182" s="59"/>
      <c r="C182" s="69"/>
      <c r="D182" s="70"/>
      <c r="E182" s="59"/>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row>
    <row r="183" ht="15.75" customHeight="1">
      <c r="A183" s="59"/>
      <c r="B183" s="59"/>
      <c r="C183" s="69"/>
      <c r="D183" s="70"/>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row>
    <row r="184" ht="15.75" customHeight="1">
      <c r="A184" s="59"/>
      <c r="B184" s="59"/>
      <c r="C184" s="69"/>
      <c r="D184" s="70"/>
      <c r="E184" s="59"/>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59"/>
      <c r="AN184" s="59"/>
    </row>
    <row r="185" ht="15.75" customHeight="1">
      <c r="A185" s="59"/>
      <c r="B185" s="59"/>
      <c r="C185" s="69"/>
      <c r="D185" s="70"/>
      <c r="E185" s="59"/>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59"/>
      <c r="AN185" s="59"/>
    </row>
    <row r="186" ht="15.75" customHeight="1">
      <c r="A186" s="59"/>
      <c r="B186" s="59"/>
      <c r="C186" s="69"/>
      <c r="D186" s="70"/>
      <c r="E186" s="59"/>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59"/>
      <c r="AN186" s="59"/>
    </row>
    <row r="187" ht="15.75" customHeight="1">
      <c r="A187" s="59"/>
      <c r="B187" s="59"/>
      <c r="C187" s="69"/>
      <c r="D187" s="70"/>
      <c r="E187" s="5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9"/>
      <c r="AK187" s="59"/>
      <c r="AL187" s="59"/>
      <c r="AM187" s="59"/>
      <c r="AN187" s="59"/>
    </row>
    <row r="188" ht="15.75" customHeight="1">
      <c r="A188" s="59"/>
      <c r="B188" s="59"/>
      <c r="C188" s="69"/>
      <c r="D188" s="70"/>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row>
    <row r="189" ht="15.75" customHeight="1">
      <c r="A189" s="59"/>
      <c r="B189" s="59"/>
      <c r="C189" s="69"/>
      <c r="D189" s="70"/>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59"/>
      <c r="AN189" s="59"/>
    </row>
    <row r="190" ht="15.75" customHeight="1">
      <c r="A190" s="59"/>
      <c r="B190" s="59"/>
      <c r="C190" s="69"/>
      <c r="D190" s="70"/>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row>
    <row r="191" ht="15.75" customHeight="1">
      <c r="A191" s="59"/>
      <c r="B191" s="59"/>
      <c r="C191" s="69"/>
      <c r="D191" s="70"/>
      <c r="E191" s="59"/>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row>
    <row r="192" ht="15.75" customHeight="1">
      <c r="A192" s="59"/>
      <c r="B192" s="59"/>
      <c r="C192" s="69"/>
      <c r="D192" s="70"/>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row>
    <row r="193" ht="15.75" customHeight="1">
      <c r="A193" s="59"/>
      <c r="B193" s="59"/>
      <c r="C193" s="69"/>
      <c r="D193" s="70"/>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59"/>
      <c r="AN193" s="59"/>
    </row>
    <row r="194" ht="15.75" customHeight="1">
      <c r="A194" s="59"/>
      <c r="B194" s="59"/>
      <c r="C194" s="69"/>
      <c r="D194" s="70"/>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59"/>
      <c r="AN194" s="59"/>
    </row>
    <row r="195" ht="15.75" customHeight="1">
      <c r="A195" s="59"/>
      <c r="B195" s="59"/>
      <c r="C195" s="69"/>
      <c r="D195" s="70"/>
      <c r="E195" s="59"/>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row>
    <row r="196" ht="15.75" customHeight="1">
      <c r="A196" s="59"/>
      <c r="B196" s="59"/>
      <c r="C196" s="69"/>
      <c r="D196" s="70"/>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row>
    <row r="197" ht="15.75" customHeight="1">
      <c r="A197" s="59"/>
      <c r="B197" s="59"/>
      <c r="C197" s="69"/>
      <c r="D197" s="70"/>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row>
    <row r="198" ht="15.75" customHeight="1">
      <c r="A198" s="59"/>
      <c r="B198" s="59"/>
      <c r="C198" s="69"/>
      <c r="D198" s="70"/>
      <c r="E198" s="59"/>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row>
    <row r="199" ht="15.75" customHeight="1">
      <c r="A199" s="59"/>
      <c r="B199" s="59"/>
      <c r="C199" s="69"/>
      <c r="D199" s="70"/>
      <c r="E199" s="59"/>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row>
    <row r="200" ht="15.75" customHeight="1">
      <c r="A200" s="59"/>
      <c r="B200" s="59"/>
      <c r="C200" s="69"/>
      <c r="D200" s="70"/>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row>
    <row r="201" ht="15.75" customHeight="1">
      <c r="A201" s="59"/>
      <c r="B201" s="59"/>
      <c r="C201" s="69"/>
      <c r="D201" s="70"/>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59"/>
      <c r="AN201" s="59"/>
    </row>
    <row r="202" ht="15.75" customHeight="1">
      <c r="A202" s="59"/>
      <c r="B202" s="59"/>
      <c r="C202" s="69"/>
      <c r="D202" s="70"/>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c r="AJ202" s="59"/>
      <c r="AK202" s="59"/>
      <c r="AL202" s="59"/>
      <c r="AM202" s="59"/>
      <c r="AN202" s="59"/>
    </row>
    <row r="203" ht="15.75" customHeight="1">
      <c r="A203" s="59"/>
      <c r="B203" s="59"/>
      <c r="C203" s="69"/>
      <c r="D203" s="70"/>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c r="AJ203" s="59"/>
      <c r="AK203" s="59"/>
      <c r="AL203" s="59"/>
      <c r="AM203" s="59"/>
      <c r="AN203" s="59"/>
    </row>
    <row r="204" ht="15.75" customHeight="1">
      <c r="A204" s="59"/>
      <c r="B204" s="59"/>
      <c r="C204" s="69"/>
      <c r="D204" s="70"/>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c r="AK204" s="59"/>
      <c r="AL204" s="59"/>
      <c r="AM204" s="59"/>
      <c r="AN204" s="59"/>
    </row>
    <row r="205" ht="15.75" customHeight="1">
      <c r="A205" s="59"/>
      <c r="B205" s="59"/>
      <c r="C205" s="69"/>
      <c r="D205" s="70"/>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c r="AK205" s="59"/>
      <c r="AL205" s="59"/>
      <c r="AM205" s="59"/>
      <c r="AN205" s="59"/>
    </row>
    <row r="206" ht="15.75" customHeight="1">
      <c r="A206" s="59"/>
      <c r="B206" s="59"/>
      <c r="C206" s="69"/>
      <c r="D206" s="70"/>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c r="AJ206" s="59"/>
      <c r="AK206" s="59"/>
      <c r="AL206" s="59"/>
      <c r="AM206" s="59"/>
      <c r="AN206" s="59"/>
    </row>
    <row r="207" ht="15.75" customHeight="1">
      <c r="A207" s="59"/>
      <c r="B207" s="59"/>
      <c r="C207" s="69"/>
      <c r="D207" s="70"/>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59"/>
      <c r="AN207" s="59"/>
    </row>
    <row r="208" ht="15.75" customHeight="1">
      <c r="A208" s="59"/>
      <c r="B208" s="59"/>
      <c r="C208" s="69"/>
      <c r="D208" s="70"/>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c r="AJ208" s="59"/>
      <c r="AK208" s="59"/>
      <c r="AL208" s="59"/>
      <c r="AM208" s="59"/>
      <c r="AN208" s="59"/>
    </row>
    <row r="209" ht="15.75" customHeight="1">
      <c r="A209" s="59"/>
      <c r="B209" s="59"/>
      <c r="C209" s="69"/>
      <c r="D209" s="70"/>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59"/>
      <c r="AN209" s="59"/>
    </row>
    <row r="210" ht="15.75" customHeight="1">
      <c r="A210" s="59"/>
      <c r="B210" s="59"/>
      <c r="C210" s="69"/>
      <c r="D210" s="70"/>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c r="AJ210" s="59"/>
      <c r="AK210" s="59"/>
      <c r="AL210" s="59"/>
      <c r="AM210" s="59"/>
      <c r="AN210" s="59"/>
    </row>
    <row r="211" ht="15.75" customHeight="1">
      <c r="A211" s="59"/>
      <c r="B211" s="59"/>
      <c r="C211" s="69"/>
      <c r="D211" s="70"/>
      <c r="E211" s="59"/>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c r="AJ211" s="59"/>
      <c r="AK211" s="59"/>
      <c r="AL211" s="59"/>
      <c r="AM211" s="59"/>
      <c r="AN211" s="59"/>
    </row>
    <row r="212" ht="15.75" customHeight="1">
      <c r="A212" s="59"/>
      <c r="B212" s="59"/>
      <c r="C212" s="69"/>
      <c r="D212" s="70"/>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c r="AJ212" s="59"/>
      <c r="AK212" s="59"/>
      <c r="AL212" s="59"/>
      <c r="AM212" s="59"/>
      <c r="AN212" s="59"/>
    </row>
    <row r="213" ht="15.75" customHeight="1">
      <c r="A213" s="59"/>
      <c r="B213" s="59"/>
      <c r="C213" s="69"/>
      <c r="D213" s="70"/>
      <c r="E213" s="59"/>
      <c r="F213" s="59"/>
      <c r="G213" s="59"/>
      <c r="H213" s="59"/>
      <c r="I213" s="59"/>
      <c r="J213" s="59"/>
      <c r="K213" s="59"/>
      <c r="L213" s="5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c r="AJ213" s="59"/>
      <c r="AK213" s="59"/>
      <c r="AL213" s="59"/>
      <c r="AM213" s="59"/>
      <c r="AN213" s="59"/>
    </row>
    <row r="214" ht="15.75" customHeight="1">
      <c r="A214" s="59"/>
      <c r="B214" s="59"/>
      <c r="C214" s="69"/>
      <c r="D214" s="70"/>
      <c r="E214" s="59"/>
      <c r="F214" s="59"/>
      <c r="G214" s="59"/>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c r="AJ214" s="59"/>
      <c r="AK214" s="59"/>
      <c r="AL214" s="59"/>
      <c r="AM214" s="59"/>
      <c r="AN214" s="59"/>
    </row>
    <row r="215" ht="15.75" customHeight="1">
      <c r="A215" s="59"/>
      <c r="B215" s="59"/>
      <c r="C215" s="69"/>
      <c r="D215" s="70"/>
      <c r="E215" s="59"/>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c r="AK215" s="59"/>
      <c r="AL215" s="59"/>
      <c r="AM215" s="59"/>
      <c r="AN215" s="59"/>
    </row>
    <row r="216" ht="15.75" customHeight="1">
      <c r="A216" s="59"/>
      <c r="B216" s="59"/>
      <c r="C216" s="69"/>
      <c r="D216" s="70"/>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row>
    <row r="217" ht="15.75" customHeight="1">
      <c r="A217" s="59"/>
      <c r="B217" s="59"/>
      <c r="C217" s="69"/>
      <c r="D217" s="70"/>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row>
    <row r="218" ht="15.75" customHeight="1">
      <c r="A218" s="59"/>
      <c r="B218" s="59"/>
      <c r="C218" s="69"/>
      <c r="D218" s="70"/>
      <c r="E218" s="59"/>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59"/>
      <c r="AN218" s="59"/>
    </row>
    <row r="219" ht="15.75" customHeight="1">
      <c r="A219" s="59"/>
      <c r="B219" s="59"/>
      <c r="C219" s="69"/>
      <c r="D219" s="70"/>
      <c r="E219" s="59"/>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59"/>
      <c r="AK219" s="59"/>
      <c r="AL219" s="59"/>
      <c r="AM219" s="59"/>
      <c r="AN219" s="59"/>
    </row>
    <row r="220" ht="15.75" customHeight="1">
      <c r="A220" s="59"/>
      <c r="B220" s="59"/>
      <c r="C220" s="69"/>
      <c r="D220" s="70"/>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row>
    <row r="221" ht="15.75" customHeight="1">
      <c r="A221" s="59"/>
      <c r="B221" s="59"/>
      <c r="C221" s="69"/>
      <c r="D221" s="70"/>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row>
    <row r="222" ht="15.75" customHeight="1">
      <c r="A222" s="59"/>
      <c r="B222" s="59"/>
      <c r="C222" s="69"/>
      <c r="D222" s="70"/>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row>
    <row r="223" ht="15.75" customHeight="1">
      <c r="A223" s="59"/>
      <c r="B223" s="59"/>
      <c r="C223" s="69"/>
      <c r="D223" s="70"/>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c r="AN223" s="59"/>
    </row>
    <row r="224" ht="15.75" customHeight="1">
      <c r="A224" s="59"/>
      <c r="B224" s="59"/>
      <c r="C224" s="69"/>
      <c r="D224" s="70"/>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row>
    <row r="225" ht="15.75" customHeight="1">
      <c r="A225" s="59"/>
      <c r="B225" s="59"/>
      <c r="C225" s="69"/>
      <c r="D225" s="70"/>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59"/>
      <c r="AN225" s="59"/>
    </row>
    <row r="226" ht="15.75" customHeight="1">
      <c r="A226" s="59"/>
      <c r="B226" s="59"/>
      <c r="C226" s="69"/>
      <c r="D226" s="70"/>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59"/>
      <c r="AN226" s="59"/>
    </row>
    <row r="227" ht="15.75" customHeight="1">
      <c r="A227" s="59"/>
      <c r="B227" s="59"/>
      <c r="C227" s="69"/>
      <c r="D227" s="70"/>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c r="AN227" s="59"/>
    </row>
    <row r="228" ht="15.75" customHeight="1">
      <c r="A228" s="59"/>
      <c r="B228" s="59"/>
      <c r="C228" s="69"/>
      <c r="D228" s="70"/>
      <c r="E228" s="59"/>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59"/>
      <c r="AN228" s="59"/>
    </row>
    <row r="229" ht="15.75" customHeight="1">
      <c r="A229" s="59"/>
      <c r="B229" s="59"/>
      <c r="C229" s="69"/>
      <c r="D229" s="70"/>
      <c r="E229" s="59"/>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c r="AJ229" s="59"/>
      <c r="AK229" s="59"/>
      <c r="AL229" s="59"/>
      <c r="AM229" s="59"/>
      <c r="AN229" s="59"/>
    </row>
    <row r="230" ht="15.75" customHeight="1">
      <c r="A230" s="59"/>
      <c r="B230" s="59"/>
      <c r="C230" s="69"/>
      <c r="D230" s="70"/>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row>
    <row r="231" ht="15.75" customHeight="1">
      <c r="A231" s="59"/>
      <c r="B231" s="59"/>
      <c r="C231" s="69"/>
      <c r="D231" s="70"/>
      <c r="E231" s="5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59"/>
      <c r="AN231" s="59"/>
    </row>
    <row r="232" ht="15.75" customHeight="1">
      <c r="A232" s="59"/>
      <c r="B232" s="59"/>
      <c r="C232" s="69"/>
      <c r="D232" s="70"/>
      <c r="E232" s="59"/>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9"/>
      <c r="AN232" s="59"/>
    </row>
    <row r="233" ht="15.75" customHeight="1">
      <c r="A233" s="59"/>
      <c r="B233" s="59"/>
      <c r="C233" s="69"/>
      <c r="D233" s="70"/>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row>
    <row r="234" ht="15.75" customHeight="1">
      <c r="A234" s="59"/>
      <c r="B234" s="59"/>
      <c r="C234" s="69"/>
      <c r="D234" s="70"/>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row>
    <row r="235" ht="15.75" customHeight="1">
      <c r="A235" s="59"/>
      <c r="B235" s="59"/>
      <c r="C235" s="69"/>
      <c r="D235" s="70"/>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59"/>
      <c r="AN235" s="59"/>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paperSize="9" orientation="portrait"/>
  <drawing r:id="rId1"/>
</worksheet>
</file>